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2 Prodej - export\Objednávkové formuláře\2025\EN\Exteriéry\"/>
    </mc:Choice>
  </mc:AlternateContent>
  <bookViews>
    <workbookView xWindow="0" yWindow="0" windowWidth="23040" windowHeight="9390" tabRatio="772"/>
  </bookViews>
  <sheets>
    <sheet name="Guiding channel" sheetId="37" r:id="rId1"/>
    <sheet name="help" sheetId="38" state="hidden" r:id="rId2"/>
    <sheet name="Instruction" sheetId="39" r:id="rId3"/>
  </sheets>
  <definedNames>
    <definedName name="Bal">help!$F$2:$F$3</definedName>
    <definedName name="BarvaVL">help!$D$2:$D$96</definedName>
    <definedName name="BarvaVL_P">help!$G$2</definedName>
    <definedName name="_xlnm.Print_Area" localSheetId="0">'Guiding channel'!$A$1:$S$63</definedName>
    <definedName name="_xlnm.Print_Area" localSheetId="2">Instruction!$A$1:$D$153</definedName>
    <definedName name="Typ">help!$B$2:$B$3</definedName>
    <definedName name="VL">help!$C$2:$C$27</definedName>
    <definedName name="ZakonVL">help!$E$2:$E$3</definedName>
    <definedName name="zkr2">help!$A$2</definedName>
  </definedNames>
  <calcPr calcId="152511"/>
</workbook>
</file>

<file path=xl/calcChain.xml><?xml version="1.0" encoding="utf-8"?>
<calcChain xmlns="http://schemas.openxmlformats.org/spreadsheetml/2006/main">
  <c r="F25" i="38" l="1"/>
  <c r="S23" i="37"/>
  <c r="R23" i="37"/>
  <c r="Q23" i="37"/>
  <c r="P23" i="37"/>
  <c r="O23" i="37"/>
  <c r="N23" i="37"/>
  <c r="M23" i="37"/>
  <c r="L23" i="37"/>
  <c r="K23" i="37"/>
  <c r="J23" i="37"/>
  <c r="I23" i="37"/>
  <c r="H23" i="37"/>
  <c r="G23" i="37"/>
  <c r="F23" i="37"/>
  <c r="E23" i="37"/>
  <c r="D23" i="37"/>
  <c r="C23" i="37"/>
  <c r="J38" i="37"/>
  <c r="C22" i="37"/>
  <c r="D22" i="37"/>
  <c r="E22" i="37"/>
  <c r="F22" i="37"/>
  <c r="D38" i="37"/>
  <c r="E38" i="37"/>
  <c r="F38" i="37"/>
  <c r="G38" i="37"/>
  <c r="H38" i="37"/>
  <c r="I38" i="37"/>
  <c r="K38" i="37"/>
  <c r="L38" i="37"/>
  <c r="M38" i="37"/>
  <c r="N38" i="37"/>
  <c r="O38" i="37"/>
  <c r="P38" i="37"/>
  <c r="Q38" i="37"/>
  <c r="R38" i="37"/>
  <c r="S38" i="37"/>
  <c r="C38" i="37"/>
  <c r="C39" i="37"/>
  <c r="D27" i="37"/>
  <c r="E27" i="37"/>
  <c r="F27" i="37"/>
  <c r="G27" i="37"/>
  <c r="H27" i="37"/>
  <c r="I27" i="37"/>
  <c r="J27" i="37"/>
  <c r="K27" i="37"/>
  <c r="L27" i="37"/>
  <c r="M27" i="37"/>
  <c r="N27" i="37"/>
  <c r="O27" i="37"/>
  <c r="P27" i="37"/>
  <c r="Q27" i="37"/>
  <c r="R27" i="37"/>
  <c r="S27" i="37"/>
  <c r="C27" i="37"/>
  <c r="C26" i="37"/>
  <c r="G22" i="37"/>
  <c r="H22" i="37"/>
  <c r="I22" i="37"/>
  <c r="J22" i="37"/>
  <c r="K22" i="37"/>
  <c r="L22" i="37"/>
  <c r="M22" i="37"/>
  <c r="N22" i="37"/>
  <c r="O22" i="37"/>
  <c r="P22" i="37"/>
  <c r="Q22" i="37"/>
  <c r="R22" i="37"/>
  <c r="S22" i="37"/>
  <c r="D19" i="37"/>
  <c r="E19" i="37"/>
  <c r="F19" i="37"/>
  <c r="G19" i="37"/>
  <c r="H19" i="37"/>
  <c r="I19" i="37"/>
  <c r="J19" i="37"/>
  <c r="K19" i="37"/>
  <c r="L19" i="37"/>
  <c r="M19" i="37"/>
  <c r="N19" i="37"/>
  <c r="O19" i="37"/>
  <c r="P19" i="37"/>
  <c r="Q19" i="37"/>
  <c r="R19" i="37"/>
  <c r="S19" i="37"/>
  <c r="C1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E39" i="37"/>
  <c r="D39" i="37"/>
  <c r="S34" i="37"/>
  <c r="R34" i="37"/>
  <c r="Q34" i="37"/>
  <c r="P34" i="37"/>
  <c r="O34" i="37"/>
  <c r="N34" i="37"/>
  <c r="M34" i="37"/>
  <c r="L34" i="37"/>
  <c r="K34" i="37"/>
  <c r="J34" i="37"/>
  <c r="I34" i="37"/>
  <c r="H34" i="37"/>
  <c r="G34" i="37"/>
  <c r="F34" i="37"/>
  <c r="E34" i="37"/>
  <c r="D34" i="37"/>
  <c r="C34" i="37"/>
  <c r="S33" i="37"/>
  <c r="R33" i="37"/>
  <c r="Q33" i="37"/>
  <c r="P33" i="37"/>
  <c r="O33" i="37"/>
  <c r="N33" i="37"/>
  <c r="M33" i="37"/>
  <c r="L33" i="37"/>
  <c r="K33" i="37"/>
  <c r="J33" i="37"/>
  <c r="I33" i="37"/>
  <c r="H33" i="37"/>
  <c r="G33" i="37"/>
  <c r="F33" i="37"/>
  <c r="E33" i="37"/>
  <c r="D33" i="37"/>
  <c r="C33" i="37"/>
  <c r="S32" i="37"/>
  <c r="R32" i="37"/>
  <c r="Q32" i="37"/>
  <c r="P32" i="37"/>
  <c r="O32" i="37"/>
  <c r="N32" i="37"/>
  <c r="M32" i="37"/>
  <c r="L32" i="37"/>
  <c r="K32" i="37"/>
  <c r="J32" i="37"/>
  <c r="I32" i="37"/>
  <c r="H32" i="37"/>
  <c r="G32" i="37"/>
  <c r="F32" i="37"/>
  <c r="E32" i="37"/>
  <c r="D32" i="37"/>
  <c r="C32" i="37"/>
  <c r="S31" i="37"/>
  <c r="R31" i="37"/>
  <c r="Q31" i="37"/>
  <c r="P31" i="37"/>
  <c r="O31" i="37"/>
  <c r="N31" i="37"/>
  <c r="M31" i="37"/>
  <c r="L31" i="37"/>
  <c r="K31" i="37"/>
  <c r="J31" i="37"/>
  <c r="I31" i="37"/>
  <c r="H31" i="37"/>
  <c r="G31" i="37"/>
  <c r="F31" i="37"/>
  <c r="E31" i="37"/>
  <c r="D31" i="37"/>
  <c r="C31" i="37"/>
  <c r="S30" i="37"/>
  <c r="R30" i="37"/>
  <c r="Q30" i="37"/>
  <c r="P30" i="37"/>
  <c r="O30" i="37"/>
  <c r="N30" i="37"/>
  <c r="M30" i="37"/>
  <c r="L30" i="37"/>
  <c r="K30" i="37"/>
  <c r="J30" i="37"/>
  <c r="I30" i="37"/>
  <c r="H30" i="37"/>
  <c r="G30" i="37"/>
  <c r="F30" i="37"/>
  <c r="E30" i="37"/>
  <c r="D30" i="37"/>
  <c r="C30" i="37"/>
  <c r="S29" i="37"/>
  <c r="R29" i="37"/>
  <c r="Q29" i="37"/>
  <c r="P29" i="37"/>
  <c r="O29" i="37"/>
  <c r="N29" i="37"/>
  <c r="M29" i="37"/>
  <c r="L29" i="37"/>
  <c r="K29" i="37"/>
  <c r="J29" i="37"/>
  <c r="I29" i="37"/>
  <c r="H29" i="37"/>
  <c r="G29" i="37"/>
  <c r="F29" i="37"/>
  <c r="E29" i="37"/>
  <c r="D29" i="37"/>
  <c r="C29" i="37"/>
  <c r="S28" i="37"/>
  <c r="R28" i="37"/>
  <c r="Q28" i="37"/>
  <c r="P28" i="37"/>
  <c r="O28" i="37"/>
  <c r="N28" i="37"/>
  <c r="M28" i="37"/>
  <c r="L28" i="37"/>
  <c r="K28" i="37"/>
  <c r="J28" i="37"/>
  <c r="I28" i="37"/>
  <c r="H28" i="37"/>
  <c r="G28" i="37"/>
  <c r="F28" i="37"/>
  <c r="E28" i="37"/>
  <c r="D28" i="37"/>
  <c r="C28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5" i="37"/>
  <c r="C25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C24" i="37"/>
</calcChain>
</file>

<file path=xl/sharedStrings.xml><?xml version="1.0" encoding="utf-8"?>
<sst xmlns="http://schemas.openxmlformats.org/spreadsheetml/2006/main" count="382" uniqueCount="258">
  <si>
    <t>Bílovecká 2411/1, 746 01 Opava</t>
  </si>
  <si>
    <t>ISOTRA a.s.</t>
  </si>
  <si>
    <t>FAX: +420 553 685 110</t>
  </si>
  <si>
    <t>TEL.: +420 553 685 101</t>
  </si>
  <si>
    <t>X</t>
  </si>
  <si>
    <t>DB702</t>
  </si>
  <si>
    <t>DB703</t>
  </si>
  <si>
    <t>VSR780</t>
  </si>
  <si>
    <t>ISD110</t>
  </si>
  <si>
    <t>ISD120</t>
  </si>
  <si>
    <t>ISD130</t>
  </si>
  <si>
    <t>ISD140</t>
  </si>
  <si>
    <t>ISD150</t>
  </si>
  <si>
    <t>ISD160</t>
  </si>
  <si>
    <t>ISD210</t>
  </si>
  <si>
    <t>ISD220</t>
  </si>
  <si>
    <t>ISD230</t>
  </si>
  <si>
    <t>ISD310</t>
  </si>
  <si>
    <t>Xisd</t>
  </si>
  <si>
    <t>RAL VSR780</t>
  </si>
  <si>
    <t>ISD152</t>
  </si>
  <si>
    <t>ISD154</t>
  </si>
  <si>
    <t>ISD200</t>
  </si>
  <si>
    <t>ISD212</t>
  </si>
  <si>
    <t>ISD214</t>
  </si>
  <si>
    <t>ISD222</t>
  </si>
  <si>
    <t>ISD500</t>
  </si>
  <si>
    <t>ISD510</t>
  </si>
  <si>
    <t>ISD600</t>
  </si>
  <si>
    <t>ISD610</t>
  </si>
  <si>
    <t>ISD620</t>
  </si>
  <si>
    <t>ISD630</t>
  </si>
  <si>
    <t>ISD640</t>
  </si>
  <si>
    <t>ISD700</t>
  </si>
  <si>
    <t>www.isotra.cz</t>
  </si>
  <si>
    <t>zkr2</t>
  </si>
  <si>
    <t>Typ</t>
  </si>
  <si>
    <t>VL</t>
  </si>
  <si>
    <t>Bal</t>
  </si>
  <si>
    <t>standard</t>
  </si>
  <si>
    <t>K</t>
  </si>
  <si>
    <t>Vedeni3</t>
  </si>
  <si>
    <t>M328S</t>
  </si>
  <si>
    <t>MY442S</t>
  </si>
  <si>
    <t>DFA3</t>
  </si>
  <si>
    <t>DFA5</t>
  </si>
  <si>
    <t>ZakonVL</t>
  </si>
  <si>
    <t>fb</t>
  </si>
  <si>
    <t>BarvaVL</t>
  </si>
  <si>
    <t>01</t>
  </si>
  <si>
    <t>03</t>
  </si>
  <si>
    <t>1/2</t>
  </si>
  <si>
    <t>2/2</t>
  </si>
  <si>
    <t>A3-1</t>
  </si>
  <si>
    <t>A3b-1</t>
  </si>
  <si>
    <t>A5-1</t>
  </si>
  <si>
    <t>A5b-1</t>
  </si>
  <si>
    <t>A4-1</t>
  </si>
  <si>
    <t>A812-1</t>
  </si>
  <si>
    <t>A820-1</t>
  </si>
  <si>
    <t>A15-1</t>
  </si>
  <si>
    <t>A15b-1</t>
  </si>
  <si>
    <t>A20-1</t>
  </si>
  <si>
    <t>A20b-1</t>
  </si>
  <si>
    <t>A3ES-1</t>
  </si>
  <si>
    <t>A3ESb-1</t>
  </si>
  <si>
    <t>A3ESFAG-1</t>
  </si>
  <si>
    <t>A3ESFAGb-1</t>
  </si>
  <si>
    <t>PR0649b-1</t>
  </si>
  <si>
    <t>VLP-1</t>
  </si>
  <si>
    <t>P-1</t>
  </si>
  <si>
    <t>VLZ-1</t>
  </si>
  <si>
    <t>VL-1</t>
  </si>
  <si>
    <t>A812-1vr</t>
  </si>
  <si>
    <t>A820-1vr</t>
  </si>
  <si>
    <t>A4b-1</t>
  </si>
  <si>
    <t>NB-N22</t>
  </si>
  <si>
    <t>NB-N22-1</t>
  </si>
  <si>
    <t>BarvaVL_P</t>
  </si>
  <si>
    <t>Order form Outside roller blinds</t>
  </si>
  <si>
    <t>Outside roller blinds - Guiding channel - complete</t>
  </si>
  <si>
    <t>Order</t>
  </si>
  <si>
    <t>Client</t>
  </si>
  <si>
    <t>Order no.</t>
  </si>
  <si>
    <t>VAT</t>
  </si>
  <si>
    <t>Ordered on</t>
  </si>
  <si>
    <t>Invoice address</t>
  </si>
  <si>
    <t>Phone</t>
  </si>
  <si>
    <t>Delivery address</t>
  </si>
  <si>
    <t>Delivery time</t>
  </si>
  <si>
    <t>Rank</t>
  </si>
  <si>
    <t>Quantity</t>
  </si>
  <si>
    <t>Abbreviation n. 2</t>
  </si>
  <si>
    <t>Width (mm)</t>
  </si>
  <si>
    <t>Height (mm)</t>
  </si>
  <si>
    <t>Type of slat</t>
  </si>
  <si>
    <t>Slat colour</t>
  </si>
  <si>
    <t>Type of mounting</t>
  </si>
  <si>
    <t>Operation place</t>
  </si>
  <si>
    <t>Type of operation</t>
  </si>
  <si>
    <t>Type of winder</t>
  </si>
  <si>
    <t>Winder colour</t>
  </si>
  <si>
    <t>Operating tape colour</t>
  </si>
  <si>
    <t>gearing</t>
  </si>
  <si>
    <t>Lenght of handle</t>
  </si>
  <si>
    <t>Locking type</t>
  </si>
  <si>
    <t>Type of box</t>
  </si>
  <si>
    <t>Dimension of box</t>
  </si>
  <si>
    <t>Colour of box</t>
  </si>
  <si>
    <t>Guiding channel</t>
  </si>
  <si>
    <t>Guiding chanel ends</t>
  </si>
  <si>
    <t>Colour of guiding channel</t>
  </si>
  <si>
    <t>Bottom rail colour</t>
  </si>
  <si>
    <t>coupled blinds</t>
  </si>
  <si>
    <t>Packing</t>
  </si>
  <si>
    <t>Notes</t>
  </si>
  <si>
    <t xml:space="preserve">General business terms and Complaint Procedure terms are expressly valid for mutual business between Isotra a.s. and the customer. All terms are available here: </t>
  </si>
  <si>
    <t>http://www.isotra.com/complaint-procedure</t>
  </si>
  <si>
    <t>http://www.isotra.com/general-business-terms</t>
  </si>
  <si>
    <t>Valid from 16.05.2025</t>
  </si>
  <si>
    <t xml:space="preserve">Order form Outside roller blinds - Guiding channel - Instructions </t>
  </si>
  <si>
    <t>Abbréviation n. 2</t>
  </si>
  <si>
    <t>name</t>
  </si>
  <si>
    <t>note</t>
  </si>
  <si>
    <t>Guiding channel - complete</t>
  </si>
  <si>
    <t>Slat type</t>
  </si>
  <si>
    <t>with holes</t>
  </si>
  <si>
    <t>Guiding channel type</t>
  </si>
  <si>
    <t>Guiding channel - simple A3 drilled front</t>
  </si>
  <si>
    <t>Guiding channel - simple A3 drilled the side</t>
  </si>
  <si>
    <t>Guiding channel - simple A5 drilled front</t>
  </si>
  <si>
    <t>Guiding channel - simple A5 drilled the side</t>
  </si>
  <si>
    <t>Guiding channel - simple A4 drilled the side</t>
  </si>
  <si>
    <t>Guiding channel - simple A4 drilled the side (profile)</t>
  </si>
  <si>
    <t>Guiding channel - double DF A3 drilled front</t>
  </si>
  <si>
    <t>Guiding channel - double DF A5 drilled front</t>
  </si>
  <si>
    <t xml:space="preserve">Guiding channel - simple,distance A80-20 </t>
  </si>
  <si>
    <t>Guiding channel - simple,distance A80-20 drilled front</t>
  </si>
  <si>
    <t>Guiding channel - simple,distance A80-12 drilled front</t>
  </si>
  <si>
    <t xml:space="preserve">Guiding channel - simple,distance A80-12 </t>
  </si>
  <si>
    <t>Guiding channel - simple,distance A15 drilled front</t>
  </si>
  <si>
    <t>Guiding channel - simple,distance A15 drilled the side</t>
  </si>
  <si>
    <t>Guiding channel - simple A20 drilled front</t>
  </si>
  <si>
    <t>for Sectra</t>
  </si>
  <si>
    <t>Guiding channel - simple A20 drilled the side</t>
  </si>
  <si>
    <t>A3-ES simple + cover FAR-ES drilled from the front</t>
  </si>
  <si>
    <t>A3-ES simple + cover FAR-ES drilled from the side</t>
  </si>
  <si>
    <t>A3-ES simple + cover FAG-ES drilled from the front</t>
  </si>
  <si>
    <t>A3-ES simple + cover FAG-ES drilled from the side</t>
  </si>
  <si>
    <t>PR0649 simple, chamberless, drilled the side</t>
  </si>
  <si>
    <t>simple, chamberless</t>
  </si>
  <si>
    <t>for HELUZ systém</t>
  </si>
  <si>
    <t>Case without guiding channel</t>
  </si>
  <si>
    <t xml:space="preserve">simple for plastering </t>
  </si>
  <si>
    <t>Guiding channel, without case</t>
  </si>
  <si>
    <t>NB-N22 simple, chamberless  (1x)</t>
  </si>
  <si>
    <t>Guiding channel ends</t>
  </si>
  <si>
    <t>without</t>
  </si>
  <si>
    <t>metalic ends</t>
  </si>
  <si>
    <t xml:space="preserve">Colour of guiding channels </t>
  </si>
  <si>
    <t>White 01</t>
  </si>
  <si>
    <t>Braun 03</t>
  </si>
  <si>
    <t>RAL silver 9006</t>
  </si>
  <si>
    <t>RAL grey ( anthracite )7016</t>
  </si>
  <si>
    <t>RAL yellow (beige) 1001</t>
  </si>
  <si>
    <t>RAL yellow (signal yellow) 1003</t>
  </si>
  <si>
    <t>RAL yellow (brown beige) 1011</t>
  </si>
  <si>
    <t>RAL yellow (oyster white) 1013</t>
  </si>
  <si>
    <t>RAL yellow (light ivory) 1015</t>
  </si>
  <si>
    <t>RAL red (flame red) 3000</t>
  </si>
  <si>
    <t>RAL red (carmine red) 3002</t>
  </si>
  <si>
    <t>RAL red (ruby red) 3003</t>
  </si>
  <si>
    <t>RAL red (special for slat 3004)</t>
  </si>
  <si>
    <t>RAL red (wine red) 3005</t>
  </si>
  <si>
    <t>RAL red (beige red) 3012</t>
  </si>
  <si>
    <t>RAL blue (ultramarine blue) 5002</t>
  </si>
  <si>
    <t>RAL blue (signal blue) 5005</t>
  </si>
  <si>
    <t>RAL blue (azure blue) 5009</t>
  </si>
  <si>
    <t>RAL blue (steel blue) 5011</t>
  </si>
  <si>
    <t>RAL blue (cobalt blue) 5013</t>
  </si>
  <si>
    <t>RAL blue (gray) 5014</t>
  </si>
  <si>
    <t>RAL blue (turquoise blue) 5018</t>
  </si>
  <si>
    <t>RAL green (moss green) 6005</t>
  </si>
  <si>
    <t>RAL green (fir green) 6009</t>
  </si>
  <si>
    <t>RAL green (reseda green) 6011</t>
  </si>
  <si>
    <t>RAL green (yellow green) 6018</t>
  </si>
  <si>
    <t>RAL green (opal green) 6026</t>
  </si>
  <si>
    <t>RAL grey (silver grey) 7001</t>
  </si>
  <si>
    <t>RAL grey (beige gray) 7006</t>
  </si>
  <si>
    <t>RAL grey (basalt grey) 7012</t>
  </si>
  <si>
    <t>RAL grey (slate grey) 7015</t>
  </si>
  <si>
    <t>RAL grey (black grey) 7021</t>
  </si>
  <si>
    <t>RAL grey (concrete grey) 7023</t>
  </si>
  <si>
    <t>RAL grey (graphite) 7024</t>
  </si>
  <si>
    <t>RAL grey (stone grey) 7030</t>
  </si>
  <si>
    <t>RAL grey (light grey) 7035</t>
  </si>
  <si>
    <t>RAL grey (platinum grey) 7036</t>
  </si>
  <si>
    <t>RAL grey (agate grey) 7038</t>
  </si>
  <si>
    <t>RAL grey (quartz grey) 7039</t>
  </si>
  <si>
    <t>RAL grey (window grey) 7040</t>
  </si>
  <si>
    <t>RAL grey (telegrey 2) 7046</t>
  </si>
  <si>
    <t>RAL grey (telegrey 4) 7047</t>
  </si>
  <si>
    <t>RAL grey (pearl grey) 7048</t>
  </si>
  <si>
    <t>RAL brown (ochre brown) 8001</t>
  </si>
  <si>
    <t>RAL brown (signal brown) 8002</t>
  </si>
  <si>
    <t>RAL brown (clay brown) 8003</t>
  </si>
  <si>
    <t>RAL brown (copper brown) 8004</t>
  </si>
  <si>
    <t>RAL brown (fawn brown) 8007</t>
  </si>
  <si>
    <t>RAL brown (nut brown) 8011</t>
  </si>
  <si>
    <t>RAL brown (red brown) 8012</t>
  </si>
  <si>
    <t>RAL brown (sepia brown) 8014</t>
  </si>
  <si>
    <t>RAL brown (mahogany brown) 8016</t>
  </si>
  <si>
    <t>RAL brown (grey brown) 8019</t>
  </si>
  <si>
    <t>RAL brown (orange brown) 8023</t>
  </si>
  <si>
    <t>RAL brown (terra brown) 8028</t>
  </si>
  <si>
    <t>RAL white (cream white) 9001</t>
  </si>
  <si>
    <t xml:space="preserve">RAL white ( signal ) 9003 </t>
  </si>
  <si>
    <t>RAL white (grey white) 9002</t>
  </si>
  <si>
    <t>RAL black (signal black) 9004</t>
  </si>
  <si>
    <t>RAL black (jet black) 9005</t>
  </si>
  <si>
    <t>RAL grey ( gray aluminium ) 9007</t>
  </si>
  <si>
    <t>RAL white 9010</t>
  </si>
  <si>
    <t>RAL white (traffic white) 9016</t>
  </si>
  <si>
    <t>RAL black (traffic black) 9017</t>
  </si>
  <si>
    <t>RAL pearl (light grey) 9022</t>
  </si>
  <si>
    <t>RAL grey DB702</t>
  </si>
  <si>
    <t>RAL grey (dark pearl) DB 703</t>
  </si>
  <si>
    <t>None</t>
  </si>
  <si>
    <t>other RAL</t>
  </si>
  <si>
    <t>Isotra systém DECORAL smooth ISD110</t>
  </si>
  <si>
    <t xml:space="preserve">maximal lenght for DECORAL is 4m. </t>
  </si>
  <si>
    <t>Isotra systém DECORAL smooth ISD120</t>
  </si>
  <si>
    <t>Isotra systém DECORAL smooth ISD130</t>
  </si>
  <si>
    <t>Isotra systém DECORAL smooth ISD140</t>
  </si>
  <si>
    <t>Isotra systém DECORAL smooth ISD150</t>
  </si>
  <si>
    <t>Isotra systém DECORAL smooth ISD160</t>
  </si>
  <si>
    <t>Isotra systém DECORAL structure ISD210</t>
  </si>
  <si>
    <t>Isotra systém DECORAL structure ISD220</t>
  </si>
  <si>
    <t>Isotra systém DECORAL structure ISD230</t>
  </si>
  <si>
    <t>Isotra systém DECORAL polish ISD310</t>
  </si>
  <si>
    <t>Isotra systém DECORAL smooth ISD152</t>
  </si>
  <si>
    <t>Isotra systém DECORAL smooth ISD154</t>
  </si>
  <si>
    <t>Isotra systém DECORAL structure ISD200</t>
  </si>
  <si>
    <t>Isotra systém DECORAL structure ISD212</t>
  </si>
  <si>
    <t>Isotra systém DECORAL structure ISD214</t>
  </si>
  <si>
    <t>Isotra systém DECORAL structure ISD222</t>
  </si>
  <si>
    <t>Isotra systém DECORAL smooth ISD500</t>
  </si>
  <si>
    <t>Isotra systém DECORAL smooth ISD510</t>
  </si>
  <si>
    <t>Isotra systém DECORAL structure ISD600</t>
  </si>
  <si>
    <t>Isotra systém DECORAL structure ISD610</t>
  </si>
  <si>
    <t>Isotra systém DECORAL structure ISD620</t>
  </si>
  <si>
    <t>Isotra systém DECORAL structure ISD630</t>
  </si>
  <si>
    <t>Isotra systém DECORAL structure ISD640</t>
  </si>
  <si>
    <t>Isotra systém DECORAL blue bubbles ISD700</t>
  </si>
  <si>
    <t>other DECORAL</t>
  </si>
  <si>
    <t>FB</t>
  </si>
  <si>
    <t>Foil</t>
  </si>
  <si>
    <t>Cardboard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</si>
</sst>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1" x14ac:knownFonts="1">
    <font>
      <sz val="10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b/>
      <sz val="9"/>
      <name val="Arial CE"/>
      <charset val="238"/>
    </font>
    <font>
      <sz val="11"/>
      <name val="Arial"/>
      <family val="2"/>
      <charset val="238"/>
    </font>
    <font>
      <b/>
      <u/>
      <sz val="8"/>
      <color indexed="12"/>
      <name val="Arial"/>
      <family val="2"/>
      <charset val="238"/>
    </font>
    <font>
      <b/>
      <sz val="8"/>
      <name val="Arial CE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 applyNumberFormat="0" applyFont="0" applyBorder="0" applyAlignment="0" applyProtection="0">
      <protection locked="0"/>
    </xf>
    <xf numFmtId="0" fontId="4" fillId="0" borderId="0"/>
    <xf numFmtId="0" fontId="17" fillId="0" borderId="0"/>
    <xf numFmtId="0" fontId="4" fillId="0" borderId="0">
      <protection locked="0"/>
    </xf>
    <xf numFmtId="0" fontId="16" fillId="0" borderId="0"/>
    <xf numFmtId="0" fontId="4" fillId="0" borderId="0"/>
    <xf numFmtId="0" fontId="2" fillId="0" borderId="0"/>
    <xf numFmtId="0" fontId="15" fillId="0" borderId="0"/>
    <xf numFmtId="0" fontId="2" fillId="0" borderId="0"/>
    <xf numFmtId="0" fontId="18" fillId="0" borderId="0"/>
    <xf numFmtId="0" fontId="19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0">
    <xf numFmtId="0" fontId="0" fillId="0" borderId="0" xfId="0"/>
    <xf numFmtId="0" fontId="3" fillId="2" borderId="0" xfId="15" applyFont="1" applyFill="1" applyBorder="1" applyAlignment="1" applyProtection="1">
      <alignment vertical="center"/>
      <protection locked="0"/>
    </xf>
    <xf numFmtId="0" fontId="4" fillId="2" borderId="0" xfId="14" applyFont="1" applyFill="1" applyBorder="1" applyAlignment="1" applyProtection="1">
      <alignment vertical="center"/>
      <protection locked="0"/>
    </xf>
    <xf numFmtId="0" fontId="6" fillId="2" borderId="1" xfId="14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 applyProtection="1">
      <alignment horizontal="left"/>
      <protection locked="0"/>
    </xf>
    <xf numFmtId="0" fontId="12" fillId="2" borderId="0" xfId="0" applyFont="1" applyFill="1" applyProtection="1">
      <protection locked="0"/>
    </xf>
    <xf numFmtId="0" fontId="14" fillId="2" borderId="0" xfId="0" applyFont="1" applyFill="1" applyBorder="1" applyAlignment="1" applyProtection="1">
      <protection locked="0"/>
    </xf>
    <xf numFmtId="0" fontId="13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8" fillId="2" borderId="0" xfId="15" applyFont="1" applyFill="1" applyAlignment="1" applyProtection="1">
      <protection locked="0"/>
    </xf>
    <xf numFmtId="0" fontId="4" fillId="0" borderId="2" xfId="0" applyFont="1" applyBorder="1" applyAlignment="1">
      <alignment horizontal="left"/>
    </xf>
    <xf numFmtId="0" fontId="8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Border="1" applyAlignment="1" applyProtection="1">
      <protection locked="0"/>
    </xf>
    <xf numFmtId="0" fontId="20" fillId="0" borderId="0" xfId="0" applyFont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 wrapText="1"/>
      <protection locked="0"/>
    </xf>
    <xf numFmtId="49" fontId="21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17" applyFont="1" applyFill="1"/>
    <xf numFmtId="0" fontId="5" fillId="2" borderId="0" xfId="17" applyFont="1" applyFill="1"/>
    <xf numFmtId="0" fontId="8" fillId="2" borderId="0" xfId="17" applyFont="1" applyFill="1" applyAlignment="1">
      <alignment vertical="center"/>
    </xf>
    <xf numFmtId="0" fontId="16" fillId="0" borderId="2" xfId="7" applyBorder="1" applyAlignment="1">
      <alignment horizontal="center"/>
    </xf>
    <xf numFmtId="0" fontId="4" fillId="2" borderId="2" xfId="17" applyFont="1" applyFill="1" applyBorder="1"/>
    <xf numFmtId="0" fontId="4" fillId="0" borderId="2" xfId="17" applyFont="1" applyFill="1" applyBorder="1" applyAlignment="1"/>
    <xf numFmtId="0" fontId="5" fillId="2" borderId="0" xfId="17" applyFont="1" applyFill="1" applyBorder="1"/>
    <xf numFmtId="0" fontId="4" fillId="2" borderId="0" xfId="17" applyFont="1" applyFill="1" applyBorder="1"/>
    <xf numFmtId="0" fontId="4" fillId="0" borderId="0" xfId="17" applyFont="1" applyFill="1" applyBorder="1" applyAlignment="1"/>
    <xf numFmtId="0" fontId="4" fillId="2" borderId="2" xfId="17" applyFont="1" applyFill="1" applyBorder="1" applyAlignment="1">
      <alignment vertical="center"/>
    </xf>
    <xf numFmtId="0" fontId="5" fillId="2" borderId="2" xfId="17" applyFont="1" applyFill="1" applyBorder="1"/>
    <xf numFmtId="0" fontId="4" fillId="2" borderId="0" xfId="17" applyFont="1" applyFill="1" applyBorder="1" applyAlignment="1">
      <alignment vertical="center"/>
    </xf>
    <xf numFmtId="0" fontId="7" fillId="0" borderId="2" xfId="17" applyFont="1" applyFill="1" applyBorder="1" applyAlignment="1"/>
    <xf numFmtId="0" fontId="4" fillId="0" borderId="2" xfId="7" applyFont="1" applyBorder="1"/>
    <xf numFmtId="0" fontId="16" fillId="0" borderId="0" xfId="7" applyBorder="1" applyAlignment="1">
      <alignment horizontal="center"/>
    </xf>
    <xf numFmtId="0" fontId="4" fillId="0" borderId="2" xfId="17" applyFont="1" applyFill="1" applyBorder="1" applyAlignment="1">
      <alignment horizontal="center" vertical="center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9" fontId="3" fillId="2" borderId="33" xfId="0" applyNumberFormat="1" applyFont="1" applyFill="1" applyBorder="1" applyAlignment="1" applyProtection="1">
      <alignment horizontal="left" vertical="top"/>
      <protection locked="0"/>
    </xf>
    <xf numFmtId="49" fontId="3" fillId="2" borderId="14" xfId="0" applyNumberFormat="1" applyFont="1" applyFill="1" applyBorder="1" applyAlignment="1" applyProtection="1">
      <alignment horizontal="left" vertical="top"/>
      <protection locked="0"/>
    </xf>
    <xf numFmtId="0" fontId="23" fillId="2" borderId="16" xfId="0" applyFont="1" applyFill="1" applyBorder="1" applyAlignment="1" applyProtection="1">
      <alignment horizontal="center" vertical="center"/>
      <protection locked="0"/>
    </xf>
    <xf numFmtId="0" fontId="23" fillId="2" borderId="17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3" fillId="2" borderId="19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23" fillId="2" borderId="20" xfId="0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left" vertical="top"/>
      <protection locked="0"/>
    </xf>
    <xf numFmtId="0" fontId="23" fillId="2" borderId="22" xfId="0" applyFont="1" applyFill="1" applyBorder="1" applyAlignment="1" applyProtection="1">
      <alignment vertical="center"/>
      <protection locked="0"/>
    </xf>
    <xf numFmtId="0" fontId="23" fillId="2" borderId="23" xfId="0" applyFont="1" applyFill="1" applyBorder="1" applyAlignment="1" applyProtection="1">
      <alignment vertical="center"/>
      <protection locked="0"/>
    </xf>
    <xf numFmtId="0" fontId="23" fillId="2" borderId="24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vertical="center"/>
      <protection locked="0"/>
    </xf>
    <xf numFmtId="0" fontId="23" fillId="2" borderId="19" xfId="0" applyFont="1" applyFill="1" applyBorder="1" applyAlignment="1" applyProtection="1">
      <alignment vertical="center"/>
      <protection locked="0"/>
    </xf>
    <xf numFmtId="0" fontId="23" fillId="2" borderId="1" xfId="0" applyFont="1" applyFill="1" applyBorder="1" applyAlignment="1" applyProtection="1">
      <alignment vertical="center"/>
      <protection locked="0"/>
    </xf>
    <xf numFmtId="0" fontId="23" fillId="2" borderId="20" xfId="0" applyFont="1" applyFill="1" applyBorder="1" applyAlignment="1" applyProtection="1">
      <alignment vertical="center"/>
      <protection locked="0"/>
    </xf>
    <xf numFmtId="0" fontId="23" fillId="2" borderId="25" xfId="0" applyFont="1" applyFill="1" applyBorder="1" applyAlignment="1" applyProtection="1">
      <alignment vertical="center"/>
      <protection locked="0"/>
    </xf>
    <xf numFmtId="0" fontId="23" fillId="2" borderId="26" xfId="0" applyFont="1" applyFill="1" applyBorder="1" applyAlignment="1" applyProtection="1">
      <alignment vertical="center"/>
      <protection locked="0"/>
    </xf>
    <xf numFmtId="0" fontId="23" fillId="2" borderId="27" xfId="0" applyFont="1" applyFill="1" applyBorder="1" applyAlignment="1" applyProtection="1">
      <alignment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49" fontId="24" fillId="2" borderId="0" xfId="0" applyNumberFormat="1" applyFont="1" applyFill="1" applyBorder="1" applyAlignment="1" applyProtection="1">
      <alignment vertical="center"/>
      <protection locked="0"/>
    </xf>
    <xf numFmtId="0" fontId="23" fillId="2" borderId="31" xfId="0" applyFont="1" applyFill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 applyProtection="1">
      <alignment horizontal="center" vertical="center" wrapText="1"/>
      <protection locked="0"/>
    </xf>
    <xf numFmtId="0" fontId="23" fillId="2" borderId="21" xfId="0" applyFont="1" applyFill="1" applyBorder="1" applyAlignment="1" applyProtection="1">
      <alignment horizontal="center" vertical="center" wrapText="1"/>
      <protection locked="0"/>
    </xf>
    <xf numFmtId="0" fontId="23" fillId="0" borderId="35" xfId="0" applyFont="1" applyFill="1" applyBorder="1" applyAlignment="1" applyProtection="1">
      <alignment horizontal="center" vertical="center"/>
      <protection locked="0"/>
    </xf>
    <xf numFmtId="49" fontId="23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Fill="1" applyBorder="1" applyAlignment="1" applyProtection="1">
      <alignment horizontal="center" vertical="center" wrapText="1"/>
      <protection locked="0"/>
    </xf>
    <xf numFmtId="0" fontId="25" fillId="2" borderId="0" xfId="0" applyFont="1" applyFill="1" applyBorder="1" applyAlignment="1" applyProtection="1">
      <alignment vertical="center"/>
      <protection locked="0"/>
    </xf>
    <xf numFmtId="0" fontId="4" fillId="2" borderId="1" xfId="14" applyFont="1" applyFill="1" applyBorder="1" applyAlignment="1" applyProtection="1">
      <alignment vertical="center"/>
      <protection locked="0"/>
    </xf>
    <xf numFmtId="0" fontId="9" fillId="2" borderId="1" xfId="2" applyFont="1" applyFill="1" applyBorder="1" applyAlignment="1" applyProtection="1">
      <alignment horizontal="right" vertical="center"/>
      <protection locked="0"/>
    </xf>
    <xf numFmtId="0" fontId="4" fillId="0" borderId="0" xfId="17" applyFont="1" applyFill="1" applyBorder="1"/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vertical="center"/>
    </xf>
    <xf numFmtId="0" fontId="8" fillId="3" borderId="5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8" fillId="3" borderId="8" xfId="0" applyFont="1" applyFill="1" applyBorder="1" applyAlignment="1" applyProtection="1">
      <alignment horizontal="center" vertical="center" wrapText="1"/>
      <protection locked="0"/>
    </xf>
    <xf numFmtId="0" fontId="8" fillId="3" borderId="2" xfId="15" applyFont="1" applyFill="1" applyBorder="1" applyAlignment="1" applyProtection="1">
      <alignment horizontal="center" vertical="center"/>
      <protection locked="0"/>
    </xf>
    <xf numFmtId="0" fontId="8" fillId="3" borderId="8" xfId="15" applyFont="1" applyFill="1" applyBorder="1" applyAlignment="1" applyProtection="1">
      <alignment horizontal="center" vertical="center"/>
      <protection locked="0"/>
    </xf>
    <xf numFmtId="0" fontId="8" fillId="3" borderId="5" xfId="15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23" fillId="2" borderId="0" xfId="15" applyFont="1" applyFill="1" applyBorder="1" applyAlignment="1" applyProtection="1">
      <alignment horizontal="center" vertical="center"/>
      <protection locked="0"/>
    </xf>
    <xf numFmtId="0" fontId="8" fillId="2" borderId="0" xfId="15" applyFont="1" applyFill="1" applyBorder="1" applyAlignment="1" applyProtection="1">
      <alignment horizontal="center" vertical="center"/>
      <protection locked="0"/>
    </xf>
    <xf numFmtId="0" fontId="23" fillId="2" borderId="14" xfId="0" applyFont="1" applyFill="1" applyBorder="1" applyProtection="1">
      <protection locked="0"/>
    </xf>
    <xf numFmtId="0" fontId="8" fillId="2" borderId="38" xfId="0" applyFont="1" applyFill="1" applyBorder="1" applyAlignment="1" applyProtection="1">
      <alignment horizontal="center" vertical="center" wrapText="1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locked="0"/>
    </xf>
    <xf numFmtId="0" fontId="8" fillId="3" borderId="37" xfId="0" applyFont="1" applyFill="1" applyBorder="1" applyAlignment="1" applyProtection="1">
      <alignment horizontal="center" vertical="center" wrapText="1"/>
      <protection locked="0"/>
    </xf>
    <xf numFmtId="0" fontId="8" fillId="3" borderId="37" xfId="15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horizontal="left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/>
    </xf>
    <xf numFmtId="0" fontId="4" fillId="0" borderId="0" xfId="17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/>
    <xf numFmtId="0" fontId="27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8" fillId="0" borderId="2" xfId="0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/>
      <protection hidden="1"/>
    </xf>
    <xf numFmtId="0" fontId="8" fillId="0" borderId="28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4" fillId="0" borderId="2" xfId="7" applyFont="1" applyFill="1" applyBorder="1"/>
    <xf numFmtId="0" fontId="5" fillId="0" borderId="0" xfId="17" applyFont="1" applyFill="1"/>
    <xf numFmtId="0" fontId="4" fillId="0" borderId="2" xfId="17" applyFont="1" applyFill="1" applyBorder="1"/>
    <xf numFmtId="0" fontId="4" fillId="0" borderId="2" xfId="17" applyFont="1" applyFill="1" applyBorder="1" applyAlignment="1">
      <alignment horizontal="left"/>
    </xf>
    <xf numFmtId="0" fontId="4" fillId="0" borderId="37" xfId="17" applyFont="1" applyFill="1" applyBorder="1" applyAlignment="1"/>
    <xf numFmtId="0" fontId="16" fillId="0" borderId="2" xfId="7" applyFont="1" applyBorder="1" applyAlignment="1">
      <alignment horizontal="center"/>
    </xf>
    <xf numFmtId="49" fontId="4" fillId="0" borderId="0" xfId="17" applyNumberFormat="1" applyFont="1" applyFill="1" applyBorder="1" applyAlignment="1">
      <alignment horizontal="center"/>
    </xf>
    <xf numFmtId="0" fontId="16" fillId="0" borderId="0" xfId="7" applyFont="1" applyBorder="1" applyAlignment="1">
      <alignment horizontal="center"/>
    </xf>
    <xf numFmtId="0" fontId="4" fillId="2" borderId="0" xfId="7" applyFont="1" applyFill="1" applyBorder="1" applyAlignment="1">
      <alignment horizontal="center"/>
    </xf>
    <xf numFmtId="0" fontId="23" fillId="2" borderId="1" xfId="15" applyFont="1" applyFill="1" applyBorder="1" applyAlignment="1" applyProtection="1">
      <alignment horizontal="center" vertical="center"/>
      <protection locked="0"/>
    </xf>
    <xf numFmtId="0" fontId="8" fillId="2" borderId="1" xfId="15" applyFont="1" applyFill="1" applyBorder="1" applyAlignment="1" applyProtection="1">
      <alignment horizontal="center" vertical="center"/>
      <protection locked="0"/>
    </xf>
    <xf numFmtId="0" fontId="8" fillId="2" borderId="37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8" fillId="0" borderId="37" xfId="15" applyFont="1" applyFill="1" applyBorder="1" applyAlignment="1" applyProtection="1">
      <alignment horizontal="center" vertical="center"/>
      <protection hidden="1"/>
    </xf>
    <xf numFmtId="0" fontId="8" fillId="0" borderId="2" xfId="15" applyFont="1" applyFill="1" applyBorder="1" applyAlignment="1" applyProtection="1">
      <alignment horizontal="center" vertical="center"/>
      <protection hidden="1"/>
    </xf>
    <xf numFmtId="0" fontId="8" fillId="3" borderId="28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0" fontId="8" fillId="2" borderId="38" xfId="15" applyFont="1" applyFill="1" applyBorder="1" applyAlignment="1" applyProtection="1">
      <alignment horizontal="center" vertical="center"/>
      <protection locked="0"/>
    </xf>
    <xf numFmtId="0" fontId="8" fillId="2" borderId="37" xfId="15" applyFont="1" applyFill="1" applyBorder="1" applyAlignment="1" applyProtection="1">
      <alignment horizontal="center" vertical="center"/>
      <protection locked="0"/>
    </xf>
    <xf numFmtId="0" fontId="8" fillId="2" borderId="39" xfId="15" applyFont="1" applyFill="1" applyBorder="1" applyAlignment="1" applyProtection="1">
      <alignment horizontal="center" vertical="center"/>
      <protection locked="0"/>
    </xf>
    <xf numFmtId="0" fontId="8" fillId="2" borderId="4" xfId="15" applyFont="1" applyFill="1" applyBorder="1" applyAlignment="1" applyProtection="1">
      <alignment horizontal="center" vertical="center"/>
      <protection locked="0"/>
    </xf>
    <xf numFmtId="0" fontId="8" fillId="2" borderId="2" xfId="15" applyFont="1" applyFill="1" applyBorder="1" applyAlignment="1" applyProtection="1">
      <alignment horizontal="center" vertical="center"/>
      <protection locked="0"/>
    </xf>
    <xf numFmtId="0" fontId="8" fillId="2" borderId="12" xfId="15" applyFont="1" applyFill="1" applyBorder="1" applyAlignment="1" applyProtection="1">
      <alignment horizontal="center" vertical="center"/>
      <protection locked="0"/>
    </xf>
    <xf numFmtId="49" fontId="23" fillId="2" borderId="6" xfId="0" applyNumberFormat="1" applyFont="1" applyFill="1" applyBorder="1" applyAlignment="1" applyProtection="1">
      <alignment horizontal="left" vertical="top" wrapText="1"/>
      <protection locked="0"/>
    </xf>
    <xf numFmtId="49" fontId="23" fillId="2" borderId="32" xfId="0" applyNumberFormat="1" applyFont="1" applyFill="1" applyBorder="1" applyAlignment="1" applyProtection="1">
      <alignment horizontal="left" vertical="top" wrapText="1"/>
      <protection locked="0"/>
    </xf>
    <xf numFmtId="49" fontId="23" fillId="2" borderId="10" xfId="0" applyNumberFormat="1" applyFont="1" applyFill="1" applyBorder="1" applyAlignment="1" applyProtection="1">
      <alignment horizontal="left" vertical="top" wrapText="1"/>
      <protection locked="0"/>
    </xf>
    <xf numFmtId="49" fontId="23" fillId="2" borderId="30" xfId="0" applyNumberFormat="1" applyFont="1" applyFill="1" applyBorder="1" applyAlignment="1" applyProtection="1">
      <alignment horizontal="left" vertical="top" wrapText="1"/>
      <protection locked="0"/>
    </xf>
    <xf numFmtId="49" fontId="23" fillId="2" borderId="28" xfId="0" applyNumberFormat="1" applyFont="1" applyFill="1" applyBorder="1" applyAlignment="1" applyProtection="1">
      <alignment horizontal="center" vertical="top"/>
      <protection locked="0"/>
    </xf>
    <xf numFmtId="0" fontId="8" fillId="2" borderId="3" xfId="15" applyFont="1" applyFill="1" applyBorder="1" applyAlignment="1" applyProtection="1">
      <alignment horizontal="center" vertical="center"/>
      <protection locked="0"/>
    </xf>
    <xf numFmtId="0" fontId="8" fillId="2" borderId="5" xfId="15" applyFont="1" applyFill="1" applyBorder="1" applyAlignment="1" applyProtection="1">
      <alignment horizontal="center" vertical="center"/>
      <protection locked="0"/>
    </xf>
    <xf numFmtId="0" fontId="8" fillId="2" borderId="11" xfId="15" applyFont="1" applyFill="1" applyBorder="1" applyAlignment="1" applyProtection="1">
      <alignment horizontal="center" vertical="center"/>
      <protection locked="0"/>
    </xf>
    <xf numFmtId="0" fontId="23" fillId="2" borderId="34" xfId="0" applyFont="1" applyFill="1" applyBorder="1" applyAlignment="1" applyProtection="1">
      <alignment horizontal="center" vertical="center"/>
      <protection locked="0"/>
    </xf>
    <xf numFmtId="0" fontId="23" fillId="2" borderId="35" xfId="0" applyFont="1" applyFill="1" applyBorder="1" applyAlignment="1" applyProtection="1">
      <alignment horizontal="center" vertical="center"/>
      <protection locked="0"/>
    </xf>
    <xf numFmtId="0" fontId="23" fillId="2" borderId="36" xfId="0" applyFont="1" applyFill="1" applyBorder="1" applyAlignment="1" applyProtection="1">
      <alignment horizontal="center" vertical="center"/>
      <protection locked="0"/>
    </xf>
    <xf numFmtId="49" fontId="23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3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3" fillId="2" borderId="26" xfId="0" applyNumberFormat="1" applyFont="1" applyFill="1" applyBorder="1" applyAlignment="1" applyProtection="1">
      <alignment horizontal="center" vertical="top" wrapText="1"/>
      <protection locked="0"/>
    </xf>
    <xf numFmtId="0" fontId="23" fillId="2" borderId="6" xfId="0" applyFont="1" applyFill="1" applyBorder="1" applyAlignment="1" applyProtection="1">
      <alignment horizontal="left" vertical="top"/>
      <protection locked="0"/>
    </xf>
    <xf numFmtId="0" fontId="23" fillId="2" borderId="30" xfId="0" applyFont="1" applyFill="1" applyBorder="1" applyAlignment="1" applyProtection="1">
      <alignment horizontal="left" vertical="top"/>
      <protection locked="0"/>
    </xf>
    <xf numFmtId="0" fontId="23" fillId="2" borderId="35" xfId="15" applyFont="1" applyFill="1" applyBorder="1" applyAlignment="1" applyProtection="1">
      <alignment horizontal="center" vertical="center"/>
      <protection locked="0"/>
    </xf>
    <xf numFmtId="0" fontId="23" fillId="2" borderId="36" xfId="15" applyFont="1" applyFill="1" applyBorder="1" applyAlignment="1" applyProtection="1">
      <alignment horizontal="center" vertical="center"/>
      <protection locked="0"/>
    </xf>
    <xf numFmtId="0" fontId="8" fillId="2" borderId="7" xfId="15" applyFont="1" applyFill="1" applyBorder="1" applyAlignment="1" applyProtection="1">
      <alignment horizontal="center" vertical="center"/>
      <protection locked="0"/>
    </xf>
    <xf numFmtId="0" fontId="8" fillId="2" borderId="8" xfId="15" applyFont="1" applyFill="1" applyBorder="1" applyAlignment="1" applyProtection="1">
      <alignment horizontal="center" vertical="center"/>
      <protection locked="0"/>
    </xf>
    <xf numFmtId="0" fontId="8" fillId="2" borderId="9" xfId="15" applyFont="1" applyFill="1" applyBorder="1" applyAlignment="1" applyProtection="1">
      <alignment horizontal="center" vertical="center"/>
      <protection locked="0"/>
    </xf>
    <xf numFmtId="0" fontId="23" fillId="2" borderId="29" xfId="0" applyFont="1" applyFill="1" applyBorder="1" applyAlignment="1" applyProtection="1">
      <alignment horizontal="left" vertical="top"/>
      <protection locked="0"/>
    </xf>
    <xf numFmtId="0" fontId="23" fillId="2" borderId="10" xfId="0" applyFont="1" applyFill="1" applyBorder="1" applyAlignment="1" applyProtection="1">
      <alignment horizontal="left" vertical="top"/>
      <protection locked="0"/>
    </xf>
    <xf numFmtId="0" fontId="7" fillId="0" borderId="0" xfId="0" applyFont="1" applyAlignment="1">
      <alignment vertical="center"/>
    </xf>
    <xf numFmtId="0" fontId="28" fillId="2" borderId="0" xfId="2" applyFont="1" applyFill="1" applyAlignment="1" applyProtection="1">
      <protection locked="0"/>
    </xf>
    <xf numFmtId="0" fontId="29" fillId="0" borderId="0" xfId="0" applyFont="1" applyFill="1" applyAlignment="1">
      <alignment horizontal="right" vertical="center"/>
    </xf>
    <xf numFmtId="0" fontId="8" fillId="0" borderId="0" xfId="17" applyFont="1" applyFill="1" applyAlignment="1">
      <alignment vertical="center"/>
    </xf>
    <xf numFmtId="0" fontId="4" fillId="0" borderId="0" xfId="17" applyFont="1" applyFill="1"/>
    <xf numFmtId="0" fontId="7" fillId="3" borderId="2" xfId="0" applyFont="1" applyFill="1" applyBorder="1"/>
    <xf numFmtId="0" fontId="7" fillId="3" borderId="2" xfId="17" applyFont="1" applyFill="1" applyBorder="1" applyAlignment="1"/>
    <xf numFmtId="0" fontId="4" fillId="0" borderId="2" xfId="0" applyFont="1" applyFill="1" applyBorder="1"/>
    <xf numFmtId="0" fontId="8" fillId="0" borderId="0" xfId="17" applyFont="1" applyFill="1"/>
    <xf numFmtId="0" fontId="16" fillId="0" borderId="2" xfId="0" applyFont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4" fillId="0" borderId="37" xfId="17" applyFont="1" applyFill="1" applyBorder="1" applyAlignment="1">
      <alignment horizontal="left"/>
    </xf>
    <xf numFmtId="0" fontId="16" fillId="0" borderId="2" xfId="0" applyFont="1" applyFill="1" applyBorder="1" applyAlignment="1">
      <alignment horizontal="center"/>
    </xf>
    <xf numFmtId="0" fontId="4" fillId="0" borderId="37" xfId="17" applyFont="1" applyFill="1" applyBorder="1"/>
    <xf numFmtId="0" fontId="5" fillId="0" borderId="2" xfId="17" applyFont="1" applyFill="1" applyBorder="1"/>
    <xf numFmtId="0" fontId="8" fillId="3" borderId="2" xfId="0" applyFont="1" applyFill="1" applyBorder="1"/>
    <xf numFmtId="0" fontId="8" fillId="3" borderId="2" xfId="17" applyFont="1" applyFill="1" applyBorder="1" applyAlignment="1"/>
    <xf numFmtId="49" fontId="16" fillId="0" borderId="2" xfId="0" applyNumberFormat="1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49" fontId="30" fillId="0" borderId="2" xfId="18" applyNumberFormat="1" applyFont="1" applyBorder="1" applyAlignment="1">
      <alignment horizontal="left"/>
    </xf>
    <xf numFmtId="49" fontId="30" fillId="0" borderId="2" xfId="19" applyNumberFormat="1" applyFont="1" applyBorder="1" applyAlignment="1">
      <alignment horizontal="left"/>
    </xf>
    <xf numFmtId="49" fontId="30" fillId="0" borderId="2" xfId="20" applyNumberFormat="1" applyFont="1" applyBorder="1" applyAlignment="1">
      <alignment horizontal="left"/>
    </xf>
    <xf numFmtId="49" fontId="30" fillId="0" borderId="2" xfId="21" applyNumberFormat="1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2" borderId="2" xfId="17" applyFont="1" applyFill="1" applyBorder="1" applyAlignment="1">
      <alignment horizontal="left" vertical="center"/>
    </xf>
    <xf numFmtId="0" fontId="4" fillId="0" borderId="2" xfId="0" applyFont="1" applyBorder="1"/>
    <xf numFmtId="0" fontId="4" fillId="2" borderId="2" xfId="0" applyFont="1" applyFill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4" fillId="0" borderId="0" xfId="0" applyFont="1" applyBorder="1"/>
  </cellXfs>
  <cellStyles count="22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0" xfId="21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 7" xfId="18"/>
    <cellStyle name="normální 8" xfId="19"/>
    <cellStyle name="normální 9" xfId="20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isotra.com/complaint-procedure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6" Type="http://schemas.openxmlformats.org/officeDocument/2006/relationships/hyperlink" Target="http://www.isotra.com/general-business-terms" TargetMode="External"/><Relationship Id="rId5" Type="http://schemas.openxmlformats.org/officeDocument/2006/relationships/hyperlink" Target="http://www.isotra.com/complaint-procedure" TargetMode="External"/><Relationship Id="rId4" Type="http://schemas.openxmlformats.org/officeDocument/2006/relationships/hyperlink" Target="http://www.isotra.com/general-business-term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3"/>
  <sheetViews>
    <sheetView showGridLines="0" tabSelected="1" view="pageBreakPreview" zoomScale="90" zoomScaleNormal="80" zoomScaleSheetLayoutView="90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I67" sqref="I67"/>
    </sheetView>
  </sheetViews>
  <sheetFormatPr defaultColWidth="9.28515625" defaultRowHeight="12.75" x14ac:dyDescent="0.2"/>
  <cols>
    <col min="1" max="1" width="37.28515625" style="13" customWidth="1"/>
    <col min="2" max="2" width="4.7109375" style="13" customWidth="1"/>
    <col min="3" max="9" width="13.7109375" style="13" customWidth="1"/>
    <col min="10" max="19" width="13.5703125" style="13" customWidth="1"/>
    <col min="20" max="20" width="14.7109375" style="13" customWidth="1"/>
    <col min="21" max="16384" width="9.28515625" style="13"/>
  </cols>
  <sheetData>
    <row r="1" spans="1:19" s="4" customFormat="1" ht="12.6" customHeight="1" x14ac:dyDescent="0.2">
      <c r="A1" s="1" t="s">
        <v>1</v>
      </c>
      <c r="B1" s="1"/>
      <c r="C1" s="1"/>
      <c r="D1" s="1"/>
      <c r="E1" s="1"/>
      <c r="F1" s="1"/>
      <c r="G1" s="2"/>
      <c r="H1" s="2"/>
      <c r="I1" s="2"/>
      <c r="J1" s="1" t="s">
        <v>1</v>
      </c>
      <c r="K1" s="1"/>
      <c r="L1" s="1"/>
      <c r="M1" s="1"/>
      <c r="N1" s="1"/>
      <c r="O1" s="1"/>
      <c r="P1" s="2"/>
      <c r="Q1" s="2"/>
      <c r="R1" s="2"/>
      <c r="S1" s="1"/>
    </row>
    <row r="2" spans="1:19" s="4" customFormat="1" ht="12.6" customHeight="1" x14ac:dyDescent="0.2">
      <c r="A2" s="74" t="s">
        <v>0</v>
      </c>
      <c r="B2" s="3"/>
      <c r="C2" s="74" t="s">
        <v>3</v>
      </c>
      <c r="D2" s="74"/>
      <c r="E2" s="74" t="s">
        <v>2</v>
      </c>
      <c r="F2" s="5"/>
      <c r="G2" s="75" t="s">
        <v>34</v>
      </c>
      <c r="H2" s="5"/>
      <c r="I2" s="5"/>
      <c r="J2" s="74" t="s">
        <v>0</v>
      </c>
      <c r="K2" s="3"/>
      <c r="L2" s="74" t="s">
        <v>3</v>
      </c>
      <c r="M2" s="74"/>
      <c r="N2" s="74" t="s">
        <v>2</v>
      </c>
      <c r="O2" s="5"/>
      <c r="P2" s="75" t="s">
        <v>34</v>
      </c>
      <c r="Q2" s="5"/>
      <c r="R2" s="5"/>
      <c r="S2" s="75"/>
    </row>
    <row r="3" spans="1:19" s="9" customFormat="1" ht="27" customHeight="1" x14ac:dyDescent="0.4">
      <c r="A3" s="6" t="s">
        <v>79</v>
      </c>
      <c r="B3" s="7"/>
      <c r="C3" s="7"/>
      <c r="D3" s="7"/>
      <c r="E3" s="7"/>
      <c r="F3" s="7"/>
      <c r="G3" s="17"/>
      <c r="H3" s="8"/>
      <c r="I3" s="97" t="s">
        <v>51</v>
      </c>
      <c r="J3" s="6" t="s">
        <v>79</v>
      </c>
      <c r="K3" s="7"/>
      <c r="L3" s="7"/>
      <c r="M3" s="7"/>
      <c r="N3" s="7"/>
      <c r="O3" s="7"/>
      <c r="P3" s="17"/>
      <c r="Q3" s="8"/>
      <c r="R3" s="8"/>
      <c r="S3" s="97" t="s">
        <v>52</v>
      </c>
    </row>
    <row r="4" spans="1:19" s="11" customFormat="1" ht="16.149999999999999" customHeight="1" x14ac:dyDescent="0.3">
      <c r="A4" s="73" t="s">
        <v>80</v>
      </c>
      <c r="B4" s="10"/>
      <c r="C4" s="10"/>
      <c r="D4" s="10"/>
      <c r="E4" s="10"/>
      <c r="F4" s="10"/>
      <c r="G4" s="18"/>
      <c r="H4" s="10"/>
      <c r="I4" s="10"/>
      <c r="J4" s="73" t="s">
        <v>80</v>
      </c>
      <c r="K4" s="10"/>
      <c r="L4" s="10"/>
      <c r="M4" s="10"/>
      <c r="N4" s="10"/>
      <c r="O4" s="10"/>
      <c r="P4" s="18"/>
      <c r="Q4" s="10"/>
      <c r="R4" s="10"/>
      <c r="S4" s="10"/>
    </row>
    <row r="5" spans="1:19" s="11" customFormat="1" ht="12" customHeight="1" thickBot="1" x14ac:dyDescent="0.35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s="11" customFormat="1" ht="15.75" customHeight="1" thickBot="1" x14ac:dyDescent="0.35">
      <c r="A6" s="39" t="s">
        <v>81</v>
      </c>
      <c r="B6" s="40"/>
      <c r="C6" s="40"/>
      <c r="D6" s="41"/>
      <c r="E6" s="42"/>
      <c r="F6" s="43" t="s">
        <v>82</v>
      </c>
      <c r="G6" s="44"/>
      <c r="H6" s="44"/>
      <c r="I6" s="9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spans="1:19" s="11" customFormat="1" ht="15.75" customHeight="1" thickTop="1" x14ac:dyDescent="0.3">
      <c r="A7" s="158" t="s">
        <v>83</v>
      </c>
      <c r="B7" s="45"/>
      <c r="C7" s="46"/>
      <c r="D7" s="47"/>
      <c r="E7" s="48"/>
      <c r="F7" s="129" t="s">
        <v>84</v>
      </c>
      <c r="G7" s="147"/>
      <c r="H7" s="147"/>
      <c r="I7" s="147"/>
      <c r="J7" s="42"/>
      <c r="K7" s="42"/>
      <c r="L7" s="42"/>
      <c r="M7" s="42"/>
      <c r="N7" s="42"/>
      <c r="O7" s="42"/>
      <c r="P7" s="42"/>
      <c r="Q7" s="42"/>
      <c r="R7" s="42"/>
      <c r="S7" s="48"/>
    </row>
    <row r="8" spans="1:19" s="11" customFormat="1" ht="15.75" customHeight="1" x14ac:dyDescent="0.3">
      <c r="A8" s="159"/>
      <c r="B8" s="49"/>
      <c r="C8" s="50"/>
      <c r="D8" s="51"/>
      <c r="E8" s="48"/>
      <c r="F8" s="52"/>
      <c r="G8" s="140"/>
      <c r="H8" s="140"/>
      <c r="I8" s="140"/>
      <c r="J8" s="42"/>
      <c r="K8" s="42"/>
      <c r="L8" s="42"/>
      <c r="M8" s="42"/>
      <c r="N8" s="42"/>
      <c r="O8" s="42"/>
      <c r="P8" s="42"/>
      <c r="Q8" s="42"/>
      <c r="R8" s="42"/>
      <c r="S8" s="48"/>
    </row>
    <row r="9" spans="1:19" s="11" customFormat="1" ht="15.75" customHeight="1" x14ac:dyDescent="0.3">
      <c r="A9" s="151" t="s">
        <v>85</v>
      </c>
      <c r="B9" s="53"/>
      <c r="C9" s="54"/>
      <c r="D9" s="55"/>
      <c r="E9" s="56"/>
      <c r="F9" s="136" t="s">
        <v>86</v>
      </c>
      <c r="G9" s="148"/>
      <c r="H9" s="148"/>
      <c r="I9" s="148"/>
      <c r="J9" s="42"/>
      <c r="K9" s="42"/>
      <c r="L9" s="42"/>
      <c r="M9" s="42"/>
      <c r="N9" s="42"/>
      <c r="O9" s="42"/>
      <c r="P9" s="42"/>
      <c r="Q9" s="42"/>
      <c r="R9" s="42"/>
      <c r="S9" s="56"/>
    </row>
    <row r="10" spans="1:19" s="11" customFormat="1" ht="15.75" customHeight="1" x14ac:dyDescent="0.3">
      <c r="A10" s="159"/>
      <c r="B10" s="57"/>
      <c r="C10" s="58"/>
      <c r="D10" s="59"/>
      <c r="E10" s="56"/>
      <c r="F10" s="137"/>
      <c r="G10" s="147"/>
      <c r="H10" s="147"/>
      <c r="I10" s="147"/>
      <c r="J10" s="42"/>
      <c r="K10" s="42"/>
      <c r="L10" s="42"/>
      <c r="M10" s="42"/>
      <c r="N10" s="42"/>
      <c r="O10" s="42"/>
      <c r="P10" s="42"/>
      <c r="Q10" s="42"/>
      <c r="R10" s="42"/>
      <c r="S10" s="56"/>
    </row>
    <row r="11" spans="1:19" ht="15.75" customHeight="1" x14ac:dyDescent="0.2">
      <c r="A11" s="151" t="s">
        <v>87</v>
      </c>
      <c r="B11" s="53"/>
      <c r="C11" s="54"/>
      <c r="D11" s="55"/>
      <c r="E11" s="56"/>
      <c r="F11" s="138"/>
      <c r="G11" s="149"/>
      <c r="H11" s="149"/>
      <c r="I11" s="149"/>
      <c r="J11" s="42"/>
      <c r="K11" s="42"/>
      <c r="L11" s="42"/>
      <c r="M11" s="42"/>
      <c r="N11" s="42"/>
      <c r="O11" s="42"/>
      <c r="P11" s="42"/>
      <c r="Q11" s="42"/>
      <c r="R11" s="42"/>
      <c r="S11" s="56"/>
    </row>
    <row r="12" spans="1:19" ht="15.75" customHeight="1" x14ac:dyDescent="0.2">
      <c r="A12" s="159"/>
      <c r="B12" s="57"/>
      <c r="C12" s="58"/>
      <c r="D12" s="59"/>
      <c r="E12" s="56"/>
      <c r="F12" s="136" t="s">
        <v>88</v>
      </c>
      <c r="G12" s="148"/>
      <c r="H12" s="148"/>
      <c r="I12" s="148"/>
      <c r="J12" s="42"/>
      <c r="K12" s="42"/>
      <c r="L12" s="42"/>
      <c r="M12" s="42"/>
      <c r="N12" s="42"/>
      <c r="O12" s="42"/>
      <c r="P12" s="42"/>
      <c r="Q12" s="42"/>
      <c r="R12" s="42"/>
      <c r="S12" s="56"/>
    </row>
    <row r="13" spans="1:19" ht="15.75" customHeight="1" x14ac:dyDescent="0.2">
      <c r="A13" s="151" t="s">
        <v>89</v>
      </c>
      <c r="B13" s="53"/>
      <c r="C13" s="54"/>
      <c r="D13" s="55"/>
      <c r="E13" s="56"/>
      <c r="F13" s="137"/>
      <c r="G13" s="147"/>
      <c r="H13" s="147"/>
      <c r="I13" s="147"/>
      <c r="J13" s="42"/>
      <c r="K13" s="42"/>
      <c r="L13" s="42"/>
      <c r="M13" s="42"/>
      <c r="N13" s="42"/>
      <c r="O13" s="42"/>
      <c r="P13" s="42"/>
      <c r="Q13" s="42"/>
      <c r="R13" s="42"/>
      <c r="S13" s="56"/>
    </row>
    <row r="14" spans="1:19" ht="15.75" customHeight="1" thickBot="1" x14ac:dyDescent="0.25">
      <c r="A14" s="152"/>
      <c r="B14" s="60"/>
      <c r="C14" s="61"/>
      <c r="D14" s="62"/>
      <c r="E14" s="56"/>
      <c r="F14" s="139"/>
      <c r="G14" s="150"/>
      <c r="H14" s="150"/>
      <c r="I14" s="150"/>
      <c r="J14" s="42"/>
      <c r="K14" s="42"/>
      <c r="L14" s="42"/>
      <c r="M14" s="42"/>
      <c r="N14" s="42"/>
      <c r="O14" s="42"/>
      <c r="P14" s="42"/>
      <c r="Q14" s="42"/>
      <c r="R14" s="42"/>
      <c r="S14" s="56"/>
    </row>
    <row r="15" spans="1:19" ht="12.6" customHeight="1" thickBot="1" x14ac:dyDescent="0.25">
      <c r="A15" s="63"/>
      <c r="B15" s="63"/>
      <c r="C15" s="63"/>
      <c r="D15" s="64"/>
      <c r="E15" s="64"/>
      <c r="F15" s="64"/>
      <c r="G15" s="65"/>
      <c r="H15" s="65"/>
      <c r="I15" s="65"/>
      <c r="J15" s="63"/>
      <c r="K15" s="64"/>
      <c r="L15" s="64"/>
      <c r="M15" s="64"/>
      <c r="N15" s="65"/>
      <c r="O15" s="65"/>
      <c r="P15" s="65"/>
      <c r="Q15" s="63"/>
      <c r="R15" s="64"/>
      <c r="S15" s="64"/>
    </row>
    <row r="16" spans="1:19" s="14" customFormat="1" ht="18.600000000000001" customHeight="1" x14ac:dyDescent="0.2">
      <c r="A16" s="66" t="s">
        <v>90</v>
      </c>
      <c r="B16" s="67">
        <v>1</v>
      </c>
      <c r="C16" s="93"/>
      <c r="D16" s="88"/>
      <c r="E16" s="88"/>
      <c r="F16" s="88"/>
      <c r="G16" s="88"/>
      <c r="H16" s="88"/>
      <c r="I16" s="89"/>
      <c r="J16" s="87"/>
      <c r="K16" s="88"/>
      <c r="L16" s="88"/>
      <c r="M16" s="88"/>
      <c r="N16" s="88"/>
      <c r="O16" s="88"/>
      <c r="P16" s="88"/>
      <c r="Q16" s="93"/>
      <c r="R16" s="88"/>
      <c r="S16" s="88"/>
    </row>
    <row r="17" spans="1:19" ht="18.600000000000001" customHeight="1" x14ac:dyDescent="0.2">
      <c r="A17" s="68" t="s">
        <v>91</v>
      </c>
      <c r="B17" s="111">
        <v>2</v>
      </c>
      <c r="C17" s="94"/>
      <c r="D17" s="78"/>
      <c r="E17" s="78"/>
      <c r="F17" s="78"/>
      <c r="G17" s="78"/>
      <c r="H17" s="78"/>
      <c r="I17" s="79"/>
      <c r="J17" s="77"/>
      <c r="K17" s="78"/>
      <c r="L17" s="78"/>
      <c r="M17" s="78"/>
      <c r="N17" s="78"/>
      <c r="O17" s="78"/>
      <c r="P17" s="78"/>
      <c r="Q17" s="94"/>
      <c r="R17" s="78"/>
      <c r="S17" s="78"/>
    </row>
    <row r="18" spans="1:19" ht="18.600000000000001" customHeight="1" x14ac:dyDescent="0.2">
      <c r="A18" s="68" t="s">
        <v>92</v>
      </c>
      <c r="B18" s="69">
        <v>3</v>
      </c>
      <c r="C18" s="95"/>
      <c r="D18" s="82"/>
      <c r="E18" s="82"/>
      <c r="F18" s="82"/>
      <c r="G18" s="82"/>
      <c r="H18" s="82"/>
      <c r="I18" s="83"/>
      <c r="J18" s="81"/>
      <c r="K18" s="82"/>
      <c r="L18" s="82"/>
      <c r="M18" s="82"/>
      <c r="N18" s="82"/>
      <c r="O18" s="82"/>
      <c r="P18" s="82"/>
      <c r="Q18" s="95"/>
      <c r="R18" s="82"/>
      <c r="S18" s="82"/>
    </row>
    <row r="19" spans="1:19" ht="18.600000000000001" customHeight="1" x14ac:dyDescent="0.2">
      <c r="A19" s="68" t="s">
        <v>93</v>
      </c>
      <c r="B19" s="69">
        <v>4</v>
      </c>
      <c r="C19" s="123" t="str">
        <f>IF(C$18&gt;=1,"1000"," ")</f>
        <v xml:space="preserve"> </v>
      </c>
      <c r="D19" s="124" t="str">
        <f t="shared" ref="D19:S19" si="0">IF(D$18&gt;=1,"1000"," ")</f>
        <v xml:space="preserve"> </v>
      </c>
      <c r="E19" s="124" t="str">
        <f t="shared" si="0"/>
        <v xml:space="preserve"> </v>
      </c>
      <c r="F19" s="124" t="str">
        <f t="shared" si="0"/>
        <v xml:space="preserve"> </v>
      </c>
      <c r="G19" s="124" t="str">
        <f t="shared" si="0"/>
        <v xml:space="preserve"> </v>
      </c>
      <c r="H19" s="124" t="str">
        <f t="shared" si="0"/>
        <v xml:space="preserve"> </v>
      </c>
      <c r="I19" s="124" t="str">
        <f t="shared" si="0"/>
        <v xml:space="preserve"> </v>
      </c>
      <c r="J19" s="124" t="str">
        <f t="shared" si="0"/>
        <v xml:space="preserve"> </v>
      </c>
      <c r="K19" s="124" t="str">
        <f t="shared" si="0"/>
        <v xml:space="preserve"> </v>
      </c>
      <c r="L19" s="124" t="str">
        <f t="shared" si="0"/>
        <v xml:space="preserve"> </v>
      </c>
      <c r="M19" s="124" t="str">
        <f t="shared" si="0"/>
        <v xml:space="preserve"> </v>
      </c>
      <c r="N19" s="124" t="str">
        <f t="shared" si="0"/>
        <v xml:space="preserve"> </v>
      </c>
      <c r="O19" s="124" t="str">
        <f t="shared" si="0"/>
        <v xml:space="preserve"> </v>
      </c>
      <c r="P19" s="124" t="str">
        <f t="shared" si="0"/>
        <v xml:space="preserve"> </v>
      </c>
      <c r="Q19" s="124" t="str">
        <f t="shared" si="0"/>
        <v xml:space="preserve"> </v>
      </c>
      <c r="R19" s="124" t="str">
        <f t="shared" si="0"/>
        <v xml:space="preserve"> </v>
      </c>
      <c r="S19" s="124" t="str">
        <f t="shared" si="0"/>
        <v xml:space="preserve"> </v>
      </c>
    </row>
    <row r="20" spans="1:19" ht="18.600000000000001" customHeight="1" x14ac:dyDescent="0.2">
      <c r="A20" s="70" t="s">
        <v>94</v>
      </c>
      <c r="B20" s="69">
        <v>5</v>
      </c>
      <c r="C20" s="95"/>
      <c r="D20" s="82"/>
      <c r="E20" s="82"/>
      <c r="F20" s="82"/>
      <c r="G20" s="82"/>
      <c r="H20" s="82"/>
      <c r="I20" s="83"/>
      <c r="J20" s="81"/>
      <c r="K20" s="82"/>
      <c r="L20" s="82"/>
      <c r="M20" s="82"/>
      <c r="N20" s="82"/>
      <c r="O20" s="82"/>
      <c r="P20" s="82"/>
      <c r="Q20" s="95"/>
      <c r="R20" s="82"/>
      <c r="S20" s="82"/>
    </row>
    <row r="21" spans="1:19" ht="18.600000000000001" customHeight="1" x14ac:dyDescent="0.2">
      <c r="A21" s="70" t="s">
        <v>95</v>
      </c>
      <c r="B21" s="69">
        <v>6</v>
      </c>
      <c r="C21" s="95"/>
      <c r="D21" s="82"/>
      <c r="E21" s="82"/>
      <c r="F21" s="82"/>
      <c r="G21" s="82"/>
      <c r="H21" s="82"/>
      <c r="I21" s="83"/>
      <c r="J21" s="81"/>
      <c r="K21" s="82"/>
      <c r="L21" s="82"/>
      <c r="M21" s="82"/>
      <c r="N21" s="82"/>
      <c r="O21" s="82"/>
      <c r="P21" s="82"/>
      <c r="Q21" s="95"/>
      <c r="R21" s="82"/>
      <c r="S21" s="82"/>
    </row>
    <row r="22" spans="1:19" ht="18.600000000000001" customHeight="1" x14ac:dyDescent="0.2">
      <c r="A22" s="98" t="s">
        <v>96</v>
      </c>
      <c r="B22" s="69">
        <v>7</v>
      </c>
      <c r="C22" s="109" t="str">
        <f>IF(C$18&gt;=1,"01"," ")</f>
        <v xml:space="preserve"> </v>
      </c>
      <c r="D22" s="108" t="str">
        <f t="shared" ref="D22:S22" si="1">IF(D$18&gt;=1,"01"," ")</f>
        <v xml:space="preserve"> </v>
      </c>
      <c r="E22" s="108" t="str">
        <f t="shared" si="1"/>
        <v xml:space="preserve"> </v>
      </c>
      <c r="F22" s="108" t="str">
        <f t="shared" si="1"/>
        <v xml:space="preserve"> </v>
      </c>
      <c r="G22" s="108" t="str">
        <f t="shared" si="1"/>
        <v xml:space="preserve"> </v>
      </c>
      <c r="H22" s="108" t="str">
        <f t="shared" si="1"/>
        <v xml:space="preserve"> </v>
      </c>
      <c r="I22" s="108" t="str">
        <f t="shared" si="1"/>
        <v xml:space="preserve"> </v>
      </c>
      <c r="J22" s="108" t="str">
        <f t="shared" si="1"/>
        <v xml:space="preserve"> </v>
      </c>
      <c r="K22" s="108" t="str">
        <f t="shared" si="1"/>
        <v xml:space="preserve"> </v>
      </c>
      <c r="L22" s="108" t="str">
        <f t="shared" si="1"/>
        <v xml:space="preserve"> </v>
      </c>
      <c r="M22" s="108" t="str">
        <f t="shared" si="1"/>
        <v xml:space="preserve"> </v>
      </c>
      <c r="N22" s="108" t="str">
        <f t="shared" si="1"/>
        <v xml:space="preserve"> </v>
      </c>
      <c r="O22" s="108" t="str">
        <f t="shared" si="1"/>
        <v xml:space="preserve"> </v>
      </c>
      <c r="P22" s="108" t="str">
        <f t="shared" si="1"/>
        <v xml:space="preserve"> </v>
      </c>
      <c r="Q22" s="108" t="str">
        <f t="shared" si="1"/>
        <v xml:space="preserve"> </v>
      </c>
      <c r="R22" s="108" t="str">
        <f t="shared" si="1"/>
        <v xml:space="preserve"> </v>
      </c>
      <c r="S22" s="108" t="str">
        <f t="shared" si="1"/>
        <v xml:space="preserve"> </v>
      </c>
    </row>
    <row r="23" spans="1:19" ht="18.600000000000001" customHeight="1" x14ac:dyDescent="0.2">
      <c r="A23" s="70" t="s">
        <v>97</v>
      </c>
      <c r="B23" s="69">
        <v>8</v>
      </c>
      <c r="C23" s="109" t="str">
        <f t="shared" ref="C23:S23" si="2">IF(C$18&gt;=1,"0"," ")</f>
        <v xml:space="preserve"> </v>
      </c>
      <c r="D23" s="108" t="str">
        <f t="shared" si="2"/>
        <v xml:space="preserve"> </v>
      </c>
      <c r="E23" s="108" t="str">
        <f t="shared" si="2"/>
        <v xml:space="preserve"> </v>
      </c>
      <c r="F23" s="108" t="str">
        <f t="shared" si="2"/>
        <v xml:space="preserve"> </v>
      </c>
      <c r="G23" s="108" t="str">
        <f t="shared" si="2"/>
        <v xml:space="preserve"> </v>
      </c>
      <c r="H23" s="108" t="str">
        <f t="shared" si="2"/>
        <v xml:space="preserve"> </v>
      </c>
      <c r="I23" s="108" t="str">
        <f t="shared" si="2"/>
        <v xml:space="preserve"> </v>
      </c>
      <c r="J23" s="108" t="str">
        <f t="shared" si="2"/>
        <v xml:space="preserve"> </v>
      </c>
      <c r="K23" s="108" t="str">
        <f t="shared" si="2"/>
        <v xml:space="preserve"> </v>
      </c>
      <c r="L23" s="108" t="str">
        <f t="shared" si="2"/>
        <v xml:space="preserve"> </v>
      </c>
      <c r="M23" s="108" t="str">
        <f t="shared" si="2"/>
        <v xml:space="preserve"> </v>
      </c>
      <c r="N23" s="108" t="str">
        <f t="shared" si="2"/>
        <v xml:space="preserve"> </v>
      </c>
      <c r="O23" s="108" t="str">
        <f t="shared" si="2"/>
        <v xml:space="preserve"> </v>
      </c>
      <c r="P23" s="108" t="str">
        <f t="shared" si="2"/>
        <v xml:space="preserve"> </v>
      </c>
      <c r="Q23" s="108" t="str">
        <f t="shared" si="2"/>
        <v xml:space="preserve"> </v>
      </c>
      <c r="R23" s="108" t="str">
        <f t="shared" si="2"/>
        <v xml:space="preserve"> </v>
      </c>
      <c r="S23" s="108" t="str">
        <f t="shared" si="2"/>
        <v xml:space="preserve"> </v>
      </c>
    </row>
    <row r="24" spans="1:19" ht="18.600000000000001" customHeight="1" x14ac:dyDescent="0.2">
      <c r="A24" s="70" t="s">
        <v>98</v>
      </c>
      <c r="B24" s="69">
        <v>9</v>
      </c>
      <c r="C24" s="110" t="str">
        <f>IF(C$18&gt;=1,"0"," ")</f>
        <v xml:space="preserve"> </v>
      </c>
      <c r="D24" s="108" t="str">
        <f t="shared" ref="D24:S27" si="3">IF(D$18&gt;=1,"0"," ")</f>
        <v xml:space="preserve"> </v>
      </c>
      <c r="E24" s="108" t="str">
        <f t="shared" si="3"/>
        <v xml:space="preserve"> </v>
      </c>
      <c r="F24" s="108" t="str">
        <f t="shared" si="3"/>
        <v xml:space="preserve"> </v>
      </c>
      <c r="G24" s="108" t="str">
        <f t="shared" si="3"/>
        <v xml:space="preserve"> </v>
      </c>
      <c r="H24" s="108" t="str">
        <f t="shared" si="3"/>
        <v xml:space="preserve"> </v>
      </c>
      <c r="I24" s="108" t="str">
        <f t="shared" si="3"/>
        <v xml:space="preserve"> </v>
      </c>
      <c r="J24" s="108" t="str">
        <f t="shared" si="3"/>
        <v xml:space="preserve"> </v>
      </c>
      <c r="K24" s="108" t="str">
        <f t="shared" si="3"/>
        <v xml:space="preserve"> </v>
      </c>
      <c r="L24" s="108" t="str">
        <f t="shared" si="3"/>
        <v xml:space="preserve"> </v>
      </c>
      <c r="M24" s="108" t="str">
        <f t="shared" si="3"/>
        <v xml:space="preserve"> </v>
      </c>
      <c r="N24" s="108" t="str">
        <f t="shared" si="3"/>
        <v xml:space="preserve"> </v>
      </c>
      <c r="O24" s="108" t="str">
        <f t="shared" si="3"/>
        <v xml:space="preserve"> </v>
      </c>
      <c r="P24" s="108" t="str">
        <f t="shared" si="3"/>
        <v xml:space="preserve"> </v>
      </c>
      <c r="Q24" s="108" t="str">
        <f t="shared" si="3"/>
        <v xml:space="preserve"> </v>
      </c>
      <c r="R24" s="108" t="str">
        <f t="shared" si="3"/>
        <v xml:space="preserve"> </v>
      </c>
      <c r="S24" s="108" t="str">
        <f t="shared" si="3"/>
        <v xml:space="preserve"> </v>
      </c>
    </row>
    <row r="25" spans="1:19" ht="18.600000000000001" customHeight="1" x14ac:dyDescent="0.2">
      <c r="A25" s="70" t="s">
        <v>99</v>
      </c>
      <c r="B25" s="69">
        <v>10</v>
      </c>
      <c r="C25" s="110" t="str">
        <f>IF(C$18&gt;=1,"0"," ")</f>
        <v xml:space="preserve"> </v>
      </c>
      <c r="D25" s="108" t="str">
        <f t="shared" si="3"/>
        <v xml:space="preserve"> </v>
      </c>
      <c r="E25" s="108" t="str">
        <f t="shared" si="3"/>
        <v xml:space="preserve"> </v>
      </c>
      <c r="F25" s="108" t="str">
        <f t="shared" si="3"/>
        <v xml:space="preserve"> </v>
      </c>
      <c r="G25" s="108" t="str">
        <f t="shared" si="3"/>
        <v xml:space="preserve"> </v>
      </c>
      <c r="H25" s="108" t="str">
        <f t="shared" si="3"/>
        <v xml:space="preserve"> </v>
      </c>
      <c r="I25" s="108" t="str">
        <f t="shared" si="3"/>
        <v xml:space="preserve"> </v>
      </c>
      <c r="J25" s="108" t="str">
        <f t="shared" si="3"/>
        <v xml:space="preserve"> </v>
      </c>
      <c r="K25" s="108" t="str">
        <f t="shared" si="3"/>
        <v xml:space="preserve"> </v>
      </c>
      <c r="L25" s="108" t="str">
        <f t="shared" si="3"/>
        <v xml:space="preserve"> </v>
      </c>
      <c r="M25" s="108" t="str">
        <f t="shared" si="3"/>
        <v xml:space="preserve"> </v>
      </c>
      <c r="N25" s="108" t="str">
        <f t="shared" si="3"/>
        <v xml:space="preserve"> </v>
      </c>
      <c r="O25" s="108" t="str">
        <f t="shared" si="3"/>
        <v xml:space="preserve"> </v>
      </c>
      <c r="P25" s="108" t="str">
        <f t="shared" si="3"/>
        <v xml:space="preserve"> </v>
      </c>
      <c r="Q25" s="108" t="str">
        <f t="shared" si="3"/>
        <v xml:space="preserve"> </v>
      </c>
      <c r="R25" s="108" t="str">
        <f t="shared" si="3"/>
        <v xml:space="preserve"> </v>
      </c>
      <c r="S25" s="108" t="str">
        <f t="shared" si="3"/>
        <v xml:space="preserve"> </v>
      </c>
    </row>
    <row r="26" spans="1:19" ht="18.600000000000001" customHeight="1" x14ac:dyDescent="0.2">
      <c r="A26" s="70" t="s">
        <v>100</v>
      </c>
      <c r="B26" s="69">
        <v>11</v>
      </c>
      <c r="C26" s="110" t="str">
        <f>IF(C$18&gt;=1,"0"," ")</f>
        <v xml:space="preserve"> </v>
      </c>
      <c r="D26" s="108" t="str">
        <f t="shared" si="3"/>
        <v xml:space="preserve"> </v>
      </c>
      <c r="E26" s="108" t="str">
        <f t="shared" si="3"/>
        <v xml:space="preserve"> </v>
      </c>
      <c r="F26" s="108" t="str">
        <f t="shared" si="3"/>
        <v xml:space="preserve"> </v>
      </c>
      <c r="G26" s="108" t="str">
        <f t="shared" si="3"/>
        <v xml:space="preserve"> </v>
      </c>
      <c r="H26" s="108" t="str">
        <f t="shared" si="3"/>
        <v xml:space="preserve"> </v>
      </c>
      <c r="I26" s="108" t="str">
        <f t="shared" si="3"/>
        <v xml:space="preserve"> </v>
      </c>
      <c r="J26" s="108" t="str">
        <f t="shared" si="3"/>
        <v xml:space="preserve"> </v>
      </c>
      <c r="K26" s="108" t="str">
        <f t="shared" si="3"/>
        <v xml:space="preserve"> </v>
      </c>
      <c r="L26" s="108" t="str">
        <f t="shared" si="3"/>
        <v xml:space="preserve"> </v>
      </c>
      <c r="M26" s="108" t="str">
        <f t="shared" si="3"/>
        <v xml:space="preserve"> </v>
      </c>
      <c r="N26" s="108" t="str">
        <f t="shared" si="3"/>
        <v xml:space="preserve"> </v>
      </c>
      <c r="O26" s="108" t="str">
        <f t="shared" si="3"/>
        <v xml:space="preserve"> </v>
      </c>
      <c r="P26" s="108" t="str">
        <f t="shared" si="3"/>
        <v xml:space="preserve"> </v>
      </c>
      <c r="Q26" s="108" t="str">
        <f t="shared" si="3"/>
        <v xml:space="preserve"> </v>
      </c>
      <c r="R26" s="108" t="str">
        <f t="shared" si="3"/>
        <v xml:space="preserve"> </v>
      </c>
      <c r="S26" s="108" t="str">
        <f t="shared" si="3"/>
        <v xml:space="preserve"> </v>
      </c>
    </row>
    <row r="27" spans="1:19" ht="18.600000000000001" customHeight="1" x14ac:dyDescent="0.2">
      <c r="A27" s="70" t="s">
        <v>101</v>
      </c>
      <c r="B27" s="69">
        <v>12</v>
      </c>
      <c r="C27" s="109" t="str">
        <f>IF(C$18&gt;=1,"0"," ")</f>
        <v xml:space="preserve"> </v>
      </c>
      <c r="D27" s="108" t="str">
        <f t="shared" si="3"/>
        <v xml:space="preserve"> </v>
      </c>
      <c r="E27" s="108" t="str">
        <f t="shared" si="3"/>
        <v xml:space="preserve"> </v>
      </c>
      <c r="F27" s="108" t="str">
        <f t="shared" si="3"/>
        <v xml:space="preserve"> </v>
      </c>
      <c r="G27" s="108" t="str">
        <f t="shared" si="3"/>
        <v xml:space="preserve"> </v>
      </c>
      <c r="H27" s="108" t="str">
        <f t="shared" si="3"/>
        <v xml:space="preserve"> </v>
      </c>
      <c r="I27" s="108" t="str">
        <f t="shared" si="3"/>
        <v xml:space="preserve"> </v>
      </c>
      <c r="J27" s="108" t="str">
        <f t="shared" si="3"/>
        <v xml:space="preserve"> </v>
      </c>
      <c r="K27" s="108" t="str">
        <f t="shared" si="3"/>
        <v xml:space="preserve"> </v>
      </c>
      <c r="L27" s="108" t="str">
        <f t="shared" si="3"/>
        <v xml:space="preserve"> </v>
      </c>
      <c r="M27" s="108" t="str">
        <f t="shared" si="3"/>
        <v xml:space="preserve"> </v>
      </c>
      <c r="N27" s="108" t="str">
        <f t="shared" si="3"/>
        <v xml:space="preserve"> </v>
      </c>
      <c r="O27" s="108" t="str">
        <f t="shared" si="3"/>
        <v xml:space="preserve"> </v>
      </c>
      <c r="P27" s="108" t="str">
        <f t="shared" si="3"/>
        <v xml:space="preserve"> </v>
      </c>
      <c r="Q27" s="108" t="str">
        <f t="shared" si="3"/>
        <v xml:space="preserve"> </v>
      </c>
      <c r="R27" s="108" t="str">
        <f t="shared" si="3"/>
        <v xml:space="preserve"> </v>
      </c>
      <c r="S27" s="108" t="str">
        <f t="shared" si="3"/>
        <v xml:space="preserve"> </v>
      </c>
    </row>
    <row r="28" spans="1:19" ht="18.600000000000001" customHeight="1" x14ac:dyDescent="0.2">
      <c r="A28" s="68" t="s">
        <v>102</v>
      </c>
      <c r="B28" s="69">
        <v>13</v>
      </c>
      <c r="C28" s="110" t="str">
        <f t="shared" ref="C28:C34" si="4">IF(C$18&gt;=1,"0"," ")</f>
        <v xml:space="preserve"> </v>
      </c>
      <c r="D28" s="108" t="str">
        <f t="shared" ref="D28:S34" si="5">IF(D$18&gt;=1,"0"," ")</f>
        <v xml:space="preserve"> </v>
      </c>
      <c r="E28" s="108" t="str">
        <f t="shared" si="5"/>
        <v xml:space="preserve"> </v>
      </c>
      <c r="F28" s="108" t="str">
        <f t="shared" si="5"/>
        <v xml:space="preserve"> </v>
      </c>
      <c r="G28" s="108" t="str">
        <f t="shared" si="5"/>
        <v xml:space="preserve"> </v>
      </c>
      <c r="H28" s="108" t="str">
        <f t="shared" si="5"/>
        <v xml:space="preserve"> </v>
      </c>
      <c r="I28" s="108" t="str">
        <f t="shared" si="5"/>
        <v xml:space="preserve"> </v>
      </c>
      <c r="J28" s="108" t="str">
        <f t="shared" si="5"/>
        <v xml:space="preserve"> </v>
      </c>
      <c r="K28" s="108" t="str">
        <f t="shared" si="5"/>
        <v xml:space="preserve"> </v>
      </c>
      <c r="L28" s="108" t="str">
        <f t="shared" si="5"/>
        <v xml:space="preserve"> </v>
      </c>
      <c r="M28" s="108" t="str">
        <f t="shared" si="5"/>
        <v xml:space="preserve"> </v>
      </c>
      <c r="N28" s="108" t="str">
        <f t="shared" si="5"/>
        <v xml:space="preserve"> </v>
      </c>
      <c r="O28" s="108" t="str">
        <f t="shared" si="5"/>
        <v xml:space="preserve"> </v>
      </c>
      <c r="P28" s="108" t="str">
        <f t="shared" si="5"/>
        <v xml:space="preserve"> </v>
      </c>
      <c r="Q28" s="108" t="str">
        <f t="shared" si="5"/>
        <v xml:space="preserve"> </v>
      </c>
      <c r="R28" s="108" t="str">
        <f t="shared" si="5"/>
        <v xml:space="preserve"> </v>
      </c>
      <c r="S28" s="108" t="str">
        <f t="shared" si="5"/>
        <v xml:space="preserve"> </v>
      </c>
    </row>
    <row r="29" spans="1:19" ht="18.600000000000001" customHeight="1" x14ac:dyDescent="0.2">
      <c r="A29" s="71" t="s">
        <v>103</v>
      </c>
      <c r="B29" s="69">
        <v>14</v>
      </c>
      <c r="C29" s="110" t="str">
        <f t="shared" si="4"/>
        <v xml:space="preserve"> </v>
      </c>
      <c r="D29" s="108" t="str">
        <f t="shared" si="5"/>
        <v xml:space="preserve"> </v>
      </c>
      <c r="E29" s="108" t="str">
        <f t="shared" si="5"/>
        <v xml:space="preserve"> </v>
      </c>
      <c r="F29" s="108" t="str">
        <f t="shared" si="5"/>
        <v xml:space="preserve"> </v>
      </c>
      <c r="G29" s="108" t="str">
        <f t="shared" si="5"/>
        <v xml:space="preserve"> </v>
      </c>
      <c r="H29" s="108" t="str">
        <f t="shared" si="5"/>
        <v xml:space="preserve"> </v>
      </c>
      <c r="I29" s="108" t="str">
        <f t="shared" si="5"/>
        <v xml:space="preserve"> </v>
      </c>
      <c r="J29" s="108" t="str">
        <f t="shared" si="5"/>
        <v xml:space="preserve"> </v>
      </c>
      <c r="K29" s="108" t="str">
        <f t="shared" si="5"/>
        <v xml:space="preserve"> </v>
      </c>
      <c r="L29" s="108" t="str">
        <f t="shared" si="5"/>
        <v xml:space="preserve"> </v>
      </c>
      <c r="M29" s="108" t="str">
        <f t="shared" si="5"/>
        <v xml:space="preserve"> </v>
      </c>
      <c r="N29" s="108" t="str">
        <f t="shared" si="5"/>
        <v xml:space="preserve"> </v>
      </c>
      <c r="O29" s="108" t="str">
        <f t="shared" si="5"/>
        <v xml:space="preserve"> </v>
      </c>
      <c r="P29" s="108" t="str">
        <f t="shared" si="5"/>
        <v xml:space="preserve"> </v>
      </c>
      <c r="Q29" s="108" t="str">
        <f t="shared" si="5"/>
        <v xml:space="preserve"> </v>
      </c>
      <c r="R29" s="108" t="str">
        <f t="shared" si="5"/>
        <v xml:space="preserve"> </v>
      </c>
      <c r="S29" s="108" t="str">
        <f t="shared" si="5"/>
        <v xml:space="preserve"> </v>
      </c>
    </row>
    <row r="30" spans="1:19" ht="18.600000000000001" customHeight="1" x14ac:dyDescent="0.2">
      <c r="A30" s="70" t="s">
        <v>104</v>
      </c>
      <c r="B30" s="69">
        <v>15</v>
      </c>
      <c r="C30" s="110" t="str">
        <f t="shared" si="4"/>
        <v xml:space="preserve"> </v>
      </c>
      <c r="D30" s="108" t="str">
        <f t="shared" si="5"/>
        <v xml:space="preserve"> </v>
      </c>
      <c r="E30" s="108" t="str">
        <f t="shared" si="5"/>
        <v xml:space="preserve"> </v>
      </c>
      <c r="F30" s="108" t="str">
        <f t="shared" si="5"/>
        <v xml:space="preserve"> </v>
      </c>
      <c r="G30" s="108" t="str">
        <f t="shared" si="5"/>
        <v xml:space="preserve"> </v>
      </c>
      <c r="H30" s="108" t="str">
        <f t="shared" si="5"/>
        <v xml:space="preserve"> </v>
      </c>
      <c r="I30" s="108" t="str">
        <f t="shared" si="5"/>
        <v xml:space="preserve"> </v>
      </c>
      <c r="J30" s="108" t="str">
        <f t="shared" si="5"/>
        <v xml:space="preserve"> </v>
      </c>
      <c r="K30" s="108" t="str">
        <f t="shared" si="5"/>
        <v xml:space="preserve"> </v>
      </c>
      <c r="L30" s="108" t="str">
        <f t="shared" si="5"/>
        <v xml:space="preserve"> </v>
      </c>
      <c r="M30" s="108" t="str">
        <f t="shared" si="5"/>
        <v xml:space="preserve"> </v>
      </c>
      <c r="N30" s="108" t="str">
        <f t="shared" si="5"/>
        <v xml:space="preserve"> </v>
      </c>
      <c r="O30" s="108" t="str">
        <f t="shared" si="5"/>
        <v xml:space="preserve"> </v>
      </c>
      <c r="P30" s="108" t="str">
        <f t="shared" si="5"/>
        <v xml:space="preserve"> </v>
      </c>
      <c r="Q30" s="108" t="str">
        <f t="shared" si="5"/>
        <v xml:space="preserve"> </v>
      </c>
      <c r="R30" s="108" t="str">
        <f t="shared" si="5"/>
        <v xml:space="preserve"> </v>
      </c>
      <c r="S30" s="108" t="str">
        <f t="shared" si="5"/>
        <v xml:space="preserve"> </v>
      </c>
    </row>
    <row r="31" spans="1:19" ht="18.600000000000001" customHeight="1" x14ac:dyDescent="0.2">
      <c r="A31" s="70" t="s">
        <v>105</v>
      </c>
      <c r="B31" s="69">
        <v>16</v>
      </c>
      <c r="C31" s="110" t="str">
        <f t="shared" si="4"/>
        <v xml:space="preserve"> </v>
      </c>
      <c r="D31" s="108" t="str">
        <f t="shared" si="5"/>
        <v xml:space="preserve"> </v>
      </c>
      <c r="E31" s="108" t="str">
        <f t="shared" si="5"/>
        <v xml:space="preserve"> </v>
      </c>
      <c r="F31" s="108" t="str">
        <f t="shared" si="5"/>
        <v xml:space="preserve"> </v>
      </c>
      <c r="G31" s="108" t="str">
        <f t="shared" si="5"/>
        <v xml:space="preserve"> </v>
      </c>
      <c r="H31" s="108" t="str">
        <f t="shared" si="5"/>
        <v xml:space="preserve"> </v>
      </c>
      <c r="I31" s="108" t="str">
        <f t="shared" si="5"/>
        <v xml:space="preserve"> </v>
      </c>
      <c r="J31" s="108" t="str">
        <f t="shared" si="5"/>
        <v xml:space="preserve"> </v>
      </c>
      <c r="K31" s="108" t="str">
        <f t="shared" si="5"/>
        <v xml:space="preserve"> </v>
      </c>
      <c r="L31" s="108" t="str">
        <f t="shared" si="5"/>
        <v xml:space="preserve"> </v>
      </c>
      <c r="M31" s="108" t="str">
        <f t="shared" si="5"/>
        <v xml:space="preserve"> </v>
      </c>
      <c r="N31" s="108" t="str">
        <f t="shared" si="5"/>
        <v xml:space="preserve"> </v>
      </c>
      <c r="O31" s="108" t="str">
        <f t="shared" si="5"/>
        <v xml:space="preserve"> </v>
      </c>
      <c r="P31" s="108" t="str">
        <f t="shared" si="5"/>
        <v xml:space="preserve"> </v>
      </c>
      <c r="Q31" s="108" t="str">
        <f t="shared" si="5"/>
        <v xml:space="preserve"> </v>
      </c>
      <c r="R31" s="108" t="str">
        <f t="shared" si="5"/>
        <v xml:space="preserve"> </v>
      </c>
      <c r="S31" s="108" t="str">
        <f t="shared" si="5"/>
        <v xml:space="preserve"> </v>
      </c>
    </row>
    <row r="32" spans="1:19" ht="18.600000000000001" customHeight="1" x14ac:dyDescent="0.2">
      <c r="A32" s="70" t="s">
        <v>106</v>
      </c>
      <c r="B32" s="69">
        <v>17</v>
      </c>
      <c r="C32" s="110" t="str">
        <f t="shared" si="4"/>
        <v xml:space="preserve"> </v>
      </c>
      <c r="D32" s="108" t="str">
        <f t="shared" si="5"/>
        <v xml:space="preserve"> </v>
      </c>
      <c r="E32" s="108" t="str">
        <f t="shared" si="5"/>
        <v xml:space="preserve"> </v>
      </c>
      <c r="F32" s="108" t="str">
        <f t="shared" si="5"/>
        <v xml:space="preserve"> </v>
      </c>
      <c r="G32" s="108" t="str">
        <f t="shared" si="5"/>
        <v xml:space="preserve"> </v>
      </c>
      <c r="H32" s="108" t="str">
        <f t="shared" si="5"/>
        <v xml:space="preserve"> </v>
      </c>
      <c r="I32" s="108" t="str">
        <f t="shared" si="5"/>
        <v xml:space="preserve"> </v>
      </c>
      <c r="J32" s="108" t="str">
        <f t="shared" si="5"/>
        <v xml:space="preserve"> </v>
      </c>
      <c r="K32" s="108" t="str">
        <f t="shared" si="5"/>
        <v xml:space="preserve"> </v>
      </c>
      <c r="L32" s="108" t="str">
        <f t="shared" si="5"/>
        <v xml:space="preserve"> </v>
      </c>
      <c r="M32" s="108" t="str">
        <f t="shared" si="5"/>
        <v xml:space="preserve"> </v>
      </c>
      <c r="N32" s="108" t="str">
        <f t="shared" si="5"/>
        <v xml:space="preserve"> </v>
      </c>
      <c r="O32" s="108" t="str">
        <f t="shared" si="5"/>
        <v xml:space="preserve"> </v>
      </c>
      <c r="P32" s="108" t="str">
        <f t="shared" si="5"/>
        <v xml:space="preserve"> </v>
      </c>
      <c r="Q32" s="108" t="str">
        <f t="shared" si="5"/>
        <v xml:space="preserve"> </v>
      </c>
      <c r="R32" s="108" t="str">
        <f t="shared" si="5"/>
        <v xml:space="preserve"> </v>
      </c>
      <c r="S32" s="108" t="str">
        <f t="shared" si="5"/>
        <v xml:space="preserve"> </v>
      </c>
    </row>
    <row r="33" spans="1:19" ht="18.600000000000001" customHeight="1" x14ac:dyDescent="0.2">
      <c r="A33" s="70" t="s">
        <v>107</v>
      </c>
      <c r="B33" s="69">
        <v>18</v>
      </c>
      <c r="C33" s="110" t="str">
        <f t="shared" si="4"/>
        <v xml:space="preserve"> </v>
      </c>
      <c r="D33" s="108" t="str">
        <f t="shared" si="5"/>
        <v xml:space="preserve"> </v>
      </c>
      <c r="E33" s="108" t="str">
        <f t="shared" si="5"/>
        <v xml:space="preserve"> </v>
      </c>
      <c r="F33" s="108" t="str">
        <f t="shared" si="5"/>
        <v xml:space="preserve"> </v>
      </c>
      <c r="G33" s="108" t="str">
        <f t="shared" si="5"/>
        <v xml:space="preserve"> </v>
      </c>
      <c r="H33" s="108" t="str">
        <f t="shared" si="5"/>
        <v xml:space="preserve"> </v>
      </c>
      <c r="I33" s="108" t="str">
        <f t="shared" si="5"/>
        <v xml:space="preserve"> </v>
      </c>
      <c r="J33" s="108" t="str">
        <f t="shared" si="5"/>
        <v xml:space="preserve"> </v>
      </c>
      <c r="K33" s="108" t="str">
        <f t="shared" si="5"/>
        <v xml:space="preserve"> </v>
      </c>
      <c r="L33" s="108" t="str">
        <f t="shared" si="5"/>
        <v xml:space="preserve"> </v>
      </c>
      <c r="M33" s="108" t="str">
        <f t="shared" si="5"/>
        <v xml:space="preserve"> </v>
      </c>
      <c r="N33" s="108" t="str">
        <f t="shared" si="5"/>
        <v xml:space="preserve"> </v>
      </c>
      <c r="O33" s="108" t="str">
        <f t="shared" si="5"/>
        <v xml:space="preserve"> </v>
      </c>
      <c r="P33" s="108" t="str">
        <f t="shared" si="5"/>
        <v xml:space="preserve"> </v>
      </c>
      <c r="Q33" s="108" t="str">
        <f t="shared" si="5"/>
        <v xml:space="preserve"> </v>
      </c>
      <c r="R33" s="108" t="str">
        <f t="shared" si="5"/>
        <v xml:space="preserve"> </v>
      </c>
      <c r="S33" s="108" t="str">
        <f t="shared" si="5"/>
        <v xml:space="preserve"> </v>
      </c>
    </row>
    <row r="34" spans="1:19" ht="18.600000000000001" customHeight="1" x14ac:dyDescent="0.2">
      <c r="A34" s="70" t="s">
        <v>108</v>
      </c>
      <c r="B34" s="69">
        <v>19</v>
      </c>
      <c r="C34" s="110" t="str">
        <f t="shared" si="4"/>
        <v xml:space="preserve"> </v>
      </c>
      <c r="D34" s="108" t="str">
        <f t="shared" si="5"/>
        <v xml:space="preserve"> </v>
      </c>
      <c r="E34" s="108" t="str">
        <f t="shared" si="5"/>
        <v xml:space="preserve"> </v>
      </c>
      <c r="F34" s="108" t="str">
        <f t="shared" si="5"/>
        <v xml:space="preserve"> </v>
      </c>
      <c r="G34" s="108" t="str">
        <f t="shared" si="5"/>
        <v xml:space="preserve"> </v>
      </c>
      <c r="H34" s="108" t="str">
        <f t="shared" si="5"/>
        <v xml:space="preserve"> </v>
      </c>
      <c r="I34" s="108" t="str">
        <f t="shared" si="5"/>
        <v xml:space="preserve"> </v>
      </c>
      <c r="J34" s="108" t="str">
        <f t="shared" si="5"/>
        <v xml:space="preserve"> </v>
      </c>
      <c r="K34" s="108" t="str">
        <f t="shared" si="5"/>
        <v xml:space="preserve"> </v>
      </c>
      <c r="L34" s="108" t="str">
        <f t="shared" si="5"/>
        <v xml:space="preserve"> </v>
      </c>
      <c r="M34" s="108" t="str">
        <f t="shared" si="5"/>
        <v xml:space="preserve"> </v>
      </c>
      <c r="N34" s="108" t="str">
        <f t="shared" si="5"/>
        <v xml:space="preserve"> </v>
      </c>
      <c r="O34" s="108" t="str">
        <f t="shared" si="5"/>
        <v xml:space="preserve"> </v>
      </c>
      <c r="P34" s="108" t="str">
        <f t="shared" si="5"/>
        <v xml:space="preserve"> </v>
      </c>
      <c r="Q34" s="108" t="str">
        <f t="shared" si="5"/>
        <v xml:space="preserve"> </v>
      </c>
      <c r="R34" s="108" t="str">
        <f t="shared" si="5"/>
        <v xml:space="preserve"> </v>
      </c>
      <c r="S34" s="108" t="str">
        <f t="shared" si="5"/>
        <v xml:space="preserve"> </v>
      </c>
    </row>
    <row r="35" spans="1:19" ht="18.600000000000001" customHeight="1" x14ac:dyDescent="0.2">
      <c r="A35" s="70" t="s">
        <v>109</v>
      </c>
      <c r="B35" s="69">
        <v>20</v>
      </c>
      <c r="C35" s="96"/>
      <c r="D35" s="84"/>
      <c r="E35" s="84"/>
      <c r="F35" s="84"/>
      <c r="G35" s="84"/>
      <c r="H35" s="84"/>
      <c r="I35" s="85"/>
      <c r="J35" s="86"/>
      <c r="K35" s="84"/>
      <c r="L35" s="84"/>
      <c r="M35" s="84"/>
      <c r="N35" s="84"/>
      <c r="O35" s="84"/>
      <c r="P35" s="84"/>
      <c r="Q35" s="96"/>
      <c r="R35" s="84"/>
      <c r="S35" s="84"/>
    </row>
    <row r="36" spans="1:19" ht="18.600000000000001" customHeight="1" x14ac:dyDescent="0.2">
      <c r="A36" s="70" t="s">
        <v>110</v>
      </c>
      <c r="B36" s="69">
        <v>21</v>
      </c>
      <c r="C36" s="127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</row>
    <row r="37" spans="1:19" s="4" customFormat="1" ht="18.600000000000001" customHeight="1" x14ac:dyDescent="0.2">
      <c r="A37" s="70" t="s">
        <v>111</v>
      </c>
      <c r="B37" s="69">
        <v>22</v>
      </c>
      <c r="C37" s="127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</row>
    <row r="38" spans="1:19" s="4" customFormat="1" ht="18.600000000000001" customHeight="1" x14ac:dyDescent="0.2">
      <c r="A38" s="70" t="s">
        <v>112</v>
      </c>
      <c r="B38" s="69">
        <v>23</v>
      </c>
      <c r="C38" s="125" t="str">
        <f>IF(C$18&gt;=1,"0"," ")</f>
        <v xml:space="preserve"> </v>
      </c>
      <c r="D38" s="126" t="str">
        <f t="shared" ref="D38:S38" si="6">IF(D$18&gt;=1,"0"," ")</f>
        <v xml:space="preserve"> </v>
      </c>
      <c r="E38" s="126" t="str">
        <f t="shared" si="6"/>
        <v xml:space="preserve"> </v>
      </c>
      <c r="F38" s="126" t="str">
        <f t="shared" si="6"/>
        <v xml:space="preserve"> </v>
      </c>
      <c r="G38" s="126" t="str">
        <f t="shared" si="6"/>
        <v xml:space="preserve"> </v>
      </c>
      <c r="H38" s="126" t="str">
        <f t="shared" si="6"/>
        <v xml:space="preserve"> </v>
      </c>
      <c r="I38" s="126" t="str">
        <f t="shared" si="6"/>
        <v xml:space="preserve"> </v>
      </c>
      <c r="J38" s="126" t="str">
        <f t="shared" si="6"/>
        <v xml:space="preserve"> </v>
      </c>
      <c r="K38" s="126" t="str">
        <f t="shared" si="6"/>
        <v xml:space="preserve"> </v>
      </c>
      <c r="L38" s="126" t="str">
        <f t="shared" si="6"/>
        <v xml:space="preserve"> </v>
      </c>
      <c r="M38" s="126" t="str">
        <f t="shared" si="6"/>
        <v xml:space="preserve"> </v>
      </c>
      <c r="N38" s="126" t="str">
        <f t="shared" si="6"/>
        <v xml:space="preserve"> </v>
      </c>
      <c r="O38" s="126" t="str">
        <f t="shared" si="6"/>
        <v xml:space="preserve"> </v>
      </c>
      <c r="P38" s="126" t="str">
        <f t="shared" si="6"/>
        <v xml:space="preserve"> </v>
      </c>
      <c r="Q38" s="126" t="str">
        <f t="shared" si="6"/>
        <v xml:space="preserve"> </v>
      </c>
      <c r="R38" s="126" t="str">
        <f t="shared" si="6"/>
        <v xml:space="preserve"> </v>
      </c>
      <c r="S38" s="126" t="str">
        <f t="shared" si="6"/>
        <v xml:space="preserve"> </v>
      </c>
    </row>
    <row r="39" spans="1:19" s="4" customFormat="1" ht="18.600000000000001" customHeight="1" x14ac:dyDescent="0.2">
      <c r="A39" s="68" t="s">
        <v>113</v>
      </c>
      <c r="B39" s="69">
        <v>24</v>
      </c>
      <c r="C39" s="110" t="str">
        <f>IF(C$18&gt;=1,"0"," ")</f>
        <v xml:space="preserve"> </v>
      </c>
      <c r="D39" s="108" t="str">
        <f>IF(D$18&gt;=1,"0"," ")</f>
        <v xml:space="preserve"> </v>
      </c>
      <c r="E39" s="108" t="str">
        <f t="shared" ref="E39:S39" si="7">IF(E$18&gt;=1,"0"," ")</f>
        <v xml:space="preserve"> </v>
      </c>
      <c r="F39" s="108" t="str">
        <f t="shared" si="7"/>
        <v xml:space="preserve"> </v>
      </c>
      <c r="G39" s="108" t="str">
        <f t="shared" si="7"/>
        <v xml:space="preserve"> </v>
      </c>
      <c r="H39" s="108" t="str">
        <f t="shared" si="7"/>
        <v xml:space="preserve"> </v>
      </c>
      <c r="I39" s="108" t="str">
        <f t="shared" si="7"/>
        <v xml:space="preserve"> </v>
      </c>
      <c r="J39" s="108" t="str">
        <f t="shared" si="7"/>
        <v xml:space="preserve"> </v>
      </c>
      <c r="K39" s="108" t="str">
        <f t="shared" si="7"/>
        <v xml:space="preserve"> </v>
      </c>
      <c r="L39" s="108" t="str">
        <f t="shared" si="7"/>
        <v xml:space="preserve"> </v>
      </c>
      <c r="M39" s="108" t="str">
        <f t="shared" si="7"/>
        <v xml:space="preserve"> </v>
      </c>
      <c r="N39" s="108" t="str">
        <f t="shared" si="7"/>
        <v xml:space="preserve"> </v>
      </c>
      <c r="O39" s="108" t="str">
        <f t="shared" si="7"/>
        <v xml:space="preserve"> </v>
      </c>
      <c r="P39" s="108" t="str">
        <f t="shared" si="7"/>
        <v xml:space="preserve"> </v>
      </c>
      <c r="Q39" s="108" t="str">
        <f t="shared" si="7"/>
        <v xml:space="preserve"> </v>
      </c>
      <c r="R39" s="108" t="str">
        <f t="shared" si="7"/>
        <v xml:space="preserve"> </v>
      </c>
      <c r="S39" s="108" t="str">
        <f t="shared" si="7"/>
        <v xml:space="preserve"> </v>
      </c>
    </row>
    <row r="40" spans="1:19" s="4" customFormat="1" ht="18.600000000000001" customHeight="1" thickBot="1" x14ac:dyDescent="0.25">
      <c r="A40" s="72" t="s">
        <v>114</v>
      </c>
      <c r="B40" s="69">
        <v>25</v>
      </c>
      <c r="C40" s="96"/>
      <c r="D40" s="84"/>
      <c r="E40" s="84"/>
      <c r="F40" s="84"/>
      <c r="G40" s="84"/>
      <c r="H40" s="84"/>
      <c r="I40" s="85"/>
      <c r="J40" s="86"/>
      <c r="K40" s="84"/>
      <c r="L40" s="84"/>
      <c r="M40" s="84"/>
      <c r="N40" s="84"/>
      <c r="O40" s="84"/>
      <c r="P40" s="84"/>
      <c r="Q40" s="96"/>
      <c r="R40" s="84"/>
      <c r="S40" s="84"/>
    </row>
    <row r="41" spans="1:19" ht="18.600000000000001" customHeight="1" x14ac:dyDescent="0.2">
      <c r="A41" s="144" t="s">
        <v>115</v>
      </c>
      <c r="B41" s="153">
        <v>26</v>
      </c>
      <c r="C41" s="130"/>
      <c r="D41" s="133"/>
      <c r="E41" s="133"/>
      <c r="F41" s="133"/>
      <c r="G41" s="133"/>
      <c r="H41" s="133"/>
      <c r="I41" s="155"/>
      <c r="J41" s="141"/>
      <c r="K41" s="133"/>
      <c r="L41" s="133"/>
      <c r="M41" s="133"/>
      <c r="N41" s="133"/>
      <c r="O41" s="133"/>
      <c r="P41" s="133"/>
      <c r="Q41" s="130"/>
      <c r="R41" s="133"/>
      <c r="S41" s="133"/>
    </row>
    <row r="42" spans="1:19" ht="18.600000000000001" customHeight="1" x14ac:dyDescent="0.2">
      <c r="A42" s="145"/>
      <c r="B42" s="153"/>
      <c r="C42" s="131"/>
      <c r="D42" s="134"/>
      <c r="E42" s="134"/>
      <c r="F42" s="134"/>
      <c r="G42" s="134"/>
      <c r="H42" s="134"/>
      <c r="I42" s="156"/>
      <c r="J42" s="142"/>
      <c r="K42" s="134"/>
      <c r="L42" s="134"/>
      <c r="M42" s="134"/>
      <c r="N42" s="134"/>
      <c r="O42" s="134"/>
      <c r="P42" s="134"/>
      <c r="Q42" s="131"/>
      <c r="R42" s="134"/>
      <c r="S42" s="134"/>
    </row>
    <row r="43" spans="1:19" ht="18.600000000000001" customHeight="1" x14ac:dyDescent="0.2">
      <c r="A43" s="145"/>
      <c r="B43" s="153"/>
      <c r="C43" s="131"/>
      <c r="D43" s="134"/>
      <c r="E43" s="134"/>
      <c r="F43" s="134"/>
      <c r="G43" s="134"/>
      <c r="H43" s="134"/>
      <c r="I43" s="156"/>
      <c r="J43" s="142"/>
      <c r="K43" s="134"/>
      <c r="L43" s="134"/>
      <c r="M43" s="134"/>
      <c r="N43" s="134"/>
      <c r="O43" s="134"/>
      <c r="P43" s="134"/>
      <c r="Q43" s="131"/>
      <c r="R43" s="134"/>
      <c r="S43" s="134"/>
    </row>
    <row r="44" spans="1:19" ht="18.600000000000001" customHeight="1" x14ac:dyDescent="0.2">
      <c r="A44" s="145"/>
      <c r="B44" s="153"/>
      <c r="C44" s="131"/>
      <c r="D44" s="134"/>
      <c r="E44" s="134"/>
      <c r="F44" s="134"/>
      <c r="G44" s="134"/>
      <c r="H44" s="134"/>
      <c r="I44" s="156"/>
      <c r="J44" s="142"/>
      <c r="K44" s="134"/>
      <c r="L44" s="134"/>
      <c r="M44" s="134"/>
      <c r="N44" s="134"/>
      <c r="O44" s="134"/>
      <c r="P44" s="134"/>
      <c r="Q44" s="131"/>
      <c r="R44" s="134"/>
      <c r="S44" s="134"/>
    </row>
    <row r="45" spans="1:19" ht="18.600000000000001" customHeight="1" x14ac:dyDescent="0.2">
      <c r="A45" s="145"/>
      <c r="B45" s="153"/>
      <c r="C45" s="131"/>
      <c r="D45" s="134"/>
      <c r="E45" s="134"/>
      <c r="F45" s="134"/>
      <c r="G45" s="134"/>
      <c r="H45" s="134"/>
      <c r="I45" s="156"/>
      <c r="J45" s="142"/>
      <c r="K45" s="134"/>
      <c r="L45" s="134"/>
      <c r="M45" s="134"/>
      <c r="N45" s="134"/>
      <c r="O45" s="134"/>
      <c r="P45" s="134"/>
      <c r="Q45" s="131"/>
      <c r="R45" s="134"/>
      <c r="S45" s="134"/>
    </row>
    <row r="46" spans="1:19" ht="18.600000000000001" customHeight="1" x14ac:dyDescent="0.2">
      <c r="A46" s="145"/>
      <c r="B46" s="153"/>
      <c r="C46" s="131"/>
      <c r="D46" s="134"/>
      <c r="E46" s="134"/>
      <c r="F46" s="134"/>
      <c r="G46" s="134"/>
      <c r="H46" s="134"/>
      <c r="I46" s="156"/>
      <c r="J46" s="142"/>
      <c r="K46" s="134"/>
      <c r="L46" s="134"/>
      <c r="M46" s="134"/>
      <c r="N46" s="134"/>
      <c r="O46" s="134"/>
      <c r="P46" s="134"/>
      <c r="Q46" s="131"/>
      <c r="R46" s="134"/>
      <c r="S46" s="134"/>
    </row>
    <row r="47" spans="1:19" ht="18.75" customHeight="1" thickBot="1" x14ac:dyDescent="0.25">
      <c r="A47" s="146"/>
      <c r="B47" s="154"/>
      <c r="C47" s="132"/>
      <c r="D47" s="135"/>
      <c r="E47" s="135"/>
      <c r="F47" s="135"/>
      <c r="G47" s="135"/>
      <c r="H47" s="135"/>
      <c r="I47" s="157"/>
      <c r="J47" s="143"/>
      <c r="K47" s="135"/>
      <c r="L47" s="135"/>
      <c r="M47" s="135"/>
      <c r="N47" s="135"/>
      <c r="O47" s="135"/>
      <c r="P47" s="135"/>
      <c r="Q47" s="132"/>
      <c r="R47" s="135"/>
      <c r="S47" s="135"/>
    </row>
    <row r="48" spans="1:19" ht="18.75" customHeight="1" x14ac:dyDescent="0.2">
      <c r="A48" s="48"/>
      <c r="B48" s="90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</row>
    <row r="49" spans="1:19" ht="18.75" customHeight="1" x14ac:dyDescent="0.2">
      <c r="A49" s="48"/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</row>
    <row r="50" spans="1:19" ht="18.75" customHeight="1" x14ac:dyDescent="0.2">
      <c r="A50" s="48"/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</row>
    <row r="51" spans="1:19" ht="18.75" customHeight="1" x14ac:dyDescent="0.2">
      <c r="A51" s="48"/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</row>
    <row r="52" spans="1:19" ht="18.75" customHeight="1" x14ac:dyDescent="0.2">
      <c r="A52" s="48"/>
      <c r="B52" s="90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</row>
    <row r="53" spans="1:19" ht="18.75" customHeight="1" x14ac:dyDescent="0.2">
      <c r="A53" s="48"/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</row>
    <row r="54" spans="1:19" ht="18.75" customHeight="1" x14ac:dyDescent="0.2">
      <c r="A54" s="48"/>
      <c r="B54" s="90"/>
      <c r="C54" s="91"/>
      <c r="D54" s="91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</row>
    <row r="55" spans="1:19" ht="18.75" customHeight="1" x14ac:dyDescent="0.2">
      <c r="A55" s="48"/>
      <c r="B55" s="90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</row>
    <row r="56" spans="1:19" ht="18.75" customHeight="1" x14ac:dyDescent="0.2">
      <c r="A56" s="48"/>
      <c r="B56" s="90"/>
      <c r="C56" s="91"/>
      <c r="D56" s="91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</row>
    <row r="57" spans="1:19" ht="18.75" customHeight="1" x14ac:dyDescent="0.2">
      <c r="A57" s="48"/>
      <c r="B57" s="90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</row>
    <row r="58" spans="1:19" ht="18.75" customHeight="1" x14ac:dyDescent="0.2">
      <c r="A58" s="48"/>
      <c r="B58" s="90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</row>
    <row r="59" spans="1:19" ht="18.75" customHeight="1" x14ac:dyDescent="0.2">
      <c r="A59" s="48"/>
      <c r="B59" s="90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</row>
    <row r="60" spans="1:19" ht="18.75" customHeight="1" x14ac:dyDescent="0.2">
      <c r="A60" s="48"/>
      <c r="B60" s="90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</row>
    <row r="61" spans="1:19" ht="18.75" customHeight="1" x14ac:dyDescent="0.2">
      <c r="A61" s="50"/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</row>
    <row r="62" spans="1:19" ht="18.75" customHeight="1" x14ac:dyDescent="0.2">
      <c r="A62" s="160" t="s">
        <v>116</v>
      </c>
      <c r="B62" s="14"/>
      <c r="C62" s="14"/>
      <c r="D62" s="14"/>
      <c r="E62" s="14"/>
      <c r="F62" s="14"/>
      <c r="G62" s="91"/>
      <c r="H62" s="91"/>
      <c r="I62" s="91"/>
      <c r="J62" s="160" t="s">
        <v>116</v>
      </c>
      <c r="K62" s="14"/>
      <c r="L62" s="14"/>
      <c r="M62" s="14"/>
      <c r="N62" s="14"/>
      <c r="O62" s="14"/>
      <c r="P62" s="91"/>
      <c r="Q62" s="91"/>
      <c r="R62" s="91"/>
      <c r="S62" s="91"/>
    </row>
    <row r="63" spans="1:19" ht="18.75" customHeight="1" x14ac:dyDescent="0.2">
      <c r="A63" s="161" t="s">
        <v>117</v>
      </c>
      <c r="B63" s="14"/>
      <c r="C63" s="161" t="s">
        <v>118</v>
      </c>
      <c r="D63" s="14"/>
      <c r="E63" s="14"/>
      <c r="G63" s="15"/>
      <c r="H63" s="15"/>
      <c r="I63" s="162" t="s">
        <v>119</v>
      </c>
      <c r="J63" s="161" t="s">
        <v>117</v>
      </c>
      <c r="K63" s="14"/>
      <c r="L63" s="161" t="s">
        <v>118</v>
      </c>
      <c r="M63" s="14"/>
      <c r="N63" s="14"/>
      <c r="P63" s="15"/>
      <c r="Q63" s="15"/>
      <c r="R63" s="162" t="s">
        <v>119</v>
      </c>
      <c r="S63" s="15"/>
    </row>
    <row r="64" spans="1:19" ht="18.75" customHeight="1" x14ac:dyDescent="0.2"/>
    <row r="65" ht="18.75" customHeight="1" x14ac:dyDescent="0.2"/>
    <row r="66" ht="18.75" customHeight="1" x14ac:dyDescent="0.2"/>
    <row r="67" ht="18.75" customHeight="1" x14ac:dyDescent="0.2"/>
    <row r="68" ht="18.75" customHeight="1" x14ac:dyDescent="0.2"/>
    <row r="69" ht="18.75" customHeight="1" x14ac:dyDescent="0.2"/>
    <row r="70" ht="18.75" customHeight="1" x14ac:dyDescent="0.2"/>
    <row r="71" ht="18.75" customHeight="1" x14ac:dyDescent="0.2"/>
    <row r="72" ht="18.75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.75" customHeight="1" x14ac:dyDescent="0.2"/>
    <row r="86" ht="18.75" customHeight="1" x14ac:dyDescent="0.2"/>
    <row r="87" ht="18.75" customHeight="1" x14ac:dyDescent="0.2"/>
    <row r="88" ht="18.75" customHeight="1" x14ac:dyDescent="0.2"/>
    <row r="89" ht="18.75" customHeight="1" x14ac:dyDescent="0.2"/>
    <row r="90" ht="18.75" customHeight="1" x14ac:dyDescent="0.2"/>
    <row r="91" ht="18.75" customHeight="1" x14ac:dyDescent="0.2"/>
    <row r="92" ht="18.75" customHeight="1" x14ac:dyDescent="0.2"/>
    <row r="93" ht="18.75" customHeight="1" x14ac:dyDescent="0.2"/>
    <row r="94" ht="18.75" customHeight="1" x14ac:dyDescent="0.2"/>
    <row r="95" ht="18.75" customHeight="1" x14ac:dyDescent="0.2"/>
    <row r="96" ht="18.75" customHeight="1" x14ac:dyDescent="0.2"/>
    <row r="97" ht="18.75" customHeight="1" x14ac:dyDescent="0.2"/>
    <row r="98" ht="18.75" customHeight="1" x14ac:dyDescent="0.2"/>
    <row r="99" ht="18.75" customHeight="1" x14ac:dyDescent="0.2"/>
    <row r="100" ht="18.75" customHeight="1" x14ac:dyDescent="0.2"/>
    <row r="101" ht="18.75" customHeight="1" x14ac:dyDescent="0.2"/>
    <row r="102" ht="18.75" customHeight="1" x14ac:dyDescent="0.2"/>
    <row r="103" ht="18.75" customHeight="1" x14ac:dyDescent="0.2"/>
    <row r="104" ht="18.75" customHeight="1" x14ac:dyDescent="0.2"/>
    <row r="105" ht="18.75" customHeight="1" x14ac:dyDescent="0.2"/>
    <row r="106" ht="18.75" customHeight="1" x14ac:dyDescent="0.2"/>
    <row r="107" ht="18.75" customHeight="1" x14ac:dyDescent="0.2"/>
    <row r="108" ht="18.75" customHeight="1" x14ac:dyDescent="0.2"/>
    <row r="109" ht="18.75" customHeight="1" x14ac:dyDescent="0.2"/>
    <row r="110" ht="18.75" customHeight="1" x14ac:dyDescent="0.2"/>
    <row r="111" ht="18.75" customHeight="1" x14ac:dyDescent="0.2"/>
    <row r="112" ht="18.75" customHeight="1" x14ac:dyDescent="0.2"/>
    <row r="113" ht="18.75" customHeight="1" x14ac:dyDescent="0.2"/>
    <row r="114" ht="18.75" customHeight="1" x14ac:dyDescent="0.2"/>
    <row r="115" ht="18.75" customHeight="1" x14ac:dyDescent="0.2"/>
    <row r="116" ht="18.75" customHeight="1" x14ac:dyDescent="0.2"/>
    <row r="117" ht="18.75" customHeight="1" x14ac:dyDescent="0.2"/>
    <row r="118" ht="18.75" customHeight="1" x14ac:dyDescent="0.2"/>
    <row r="119" ht="18.75" customHeight="1" x14ac:dyDescent="0.2"/>
    <row r="120" ht="18.75" customHeight="1" x14ac:dyDescent="0.2"/>
    <row r="121" ht="18.75" customHeight="1" x14ac:dyDescent="0.2"/>
    <row r="122" ht="18.75" customHeight="1" x14ac:dyDescent="0.2"/>
    <row r="123" ht="18.75" customHeight="1" x14ac:dyDescent="0.2"/>
    <row r="124" ht="18.75" customHeight="1" x14ac:dyDescent="0.2"/>
    <row r="125" ht="18.75" customHeight="1" x14ac:dyDescent="0.2"/>
    <row r="126" ht="18.75" customHeight="1" x14ac:dyDescent="0.2"/>
    <row r="127" ht="18.75" customHeight="1" x14ac:dyDescent="0.2"/>
    <row r="128" ht="18.75" customHeight="1" x14ac:dyDescent="0.2"/>
    <row r="129" ht="18.75" customHeight="1" x14ac:dyDescent="0.2"/>
    <row r="130" ht="18.75" customHeight="1" x14ac:dyDescent="0.2"/>
    <row r="131" ht="18.75" customHeight="1" x14ac:dyDescent="0.2"/>
    <row r="132" ht="18.75" customHeight="1" x14ac:dyDescent="0.2"/>
    <row r="133" ht="18.75" customHeight="1" x14ac:dyDescent="0.2"/>
    <row r="134" ht="18.75" customHeight="1" x14ac:dyDescent="0.2"/>
    <row r="135" ht="18.75" customHeight="1" x14ac:dyDescent="0.2"/>
    <row r="136" ht="18.75" customHeight="1" x14ac:dyDescent="0.2"/>
    <row r="137" ht="18.75" customHeight="1" x14ac:dyDescent="0.2"/>
    <row r="138" ht="18.75" customHeight="1" x14ac:dyDescent="0.2"/>
    <row r="139" ht="18.75" customHeight="1" x14ac:dyDescent="0.2"/>
    <row r="140" ht="18.75" customHeight="1" x14ac:dyDescent="0.2"/>
    <row r="141" ht="18.75" customHeight="1" x14ac:dyDescent="0.2"/>
    <row r="142" ht="18.75" customHeight="1" x14ac:dyDescent="0.2"/>
    <row r="143" ht="18.75" customHeight="1" x14ac:dyDescent="0.2"/>
    <row r="144" ht="18.75" customHeight="1" x14ac:dyDescent="0.2"/>
    <row r="145" ht="18.75" customHeight="1" x14ac:dyDescent="0.2"/>
    <row r="146" ht="18.75" customHeight="1" x14ac:dyDescent="0.2"/>
    <row r="147" ht="18.75" customHeight="1" x14ac:dyDescent="0.2"/>
    <row r="148" ht="18.75" customHeight="1" x14ac:dyDescent="0.2"/>
    <row r="149" ht="18.75" customHeight="1" x14ac:dyDescent="0.2"/>
    <row r="150" ht="18.75" customHeight="1" x14ac:dyDescent="0.2"/>
    <row r="151" ht="18.75" customHeight="1" x14ac:dyDescent="0.2"/>
    <row r="152" ht="18.75" customHeight="1" x14ac:dyDescent="0.2"/>
    <row r="153" ht="18.75" customHeight="1" x14ac:dyDescent="0.2"/>
    <row r="154" ht="18.75" customHeight="1" x14ac:dyDescent="0.2"/>
    <row r="155" ht="18.75" customHeight="1" x14ac:dyDescent="0.2"/>
    <row r="156" ht="18.75" customHeight="1" x14ac:dyDescent="0.2"/>
    <row r="157" ht="18.75" customHeight="1" x14ac:dyDescent="0.2"/>
    <row r="158" ht="18.75" customHeight="1" x14ac:dyDescent="0.2"/>
    <row r="159" ht="18.75" customHeight="1" x14ac:dyDescent="0.2"/>
    <row r="160" ht="18.75" customHeight="1" x14ac:dyDescent="0.2"/>
    <row r="161" ht="18.75" customHeight="1" x14ac:dyDescent="0.2"/>
    <row r="162" ht="18.75" customHeight="1" x14ac:dyDescent="0.2"/>
    <row r="163" ht="18.75" customHeight="1" x14ac:dyDescent="0.2"/>
    <row r="164" ht="18.75" customHeight="1" x14ac:dyDescent="0.2"/>
    <row r="165" ht="18.75" customHeight="1" x14ac:dyDescent="0.2"/>
    <row r="166" ht="18.75" customHeight="1" x14ac:dyDescent="0.2"/>
    <row r="167" ht="18.75" customHeight="1" x14ac:dyDescent="0.2"/>
    <row r="168" ht="18.75" customHeight="1" x14ac:dyDescent="0.2"/>
    <row r="169" ht="18.75" customHeight="1" x14ac:dyDescent="0.2"/>
    <row r="170" ht="18.75" customHeight="1" x14ac:dyDescent="0.2"/>
    <row r="171" ht="18.75" customHeight="1" x14ac:dyDescent="0.2"/>
    <row r="172" ht="18.75" customHeight="1" x14ac:dyDescent="0.2"/>
    <row r="173" ht="18.75" customHeight="1" x14ac:dyDescent="0.2"/>
    <row r="174" ht="18.75" customHeight="1" x14ac:dyDescent="0.2"/>
    <row r="175" ht="18.75" customHeight="1" x14ac:dyDescent="0.2"/>
    <row r="176" ht="18.75" customHeight="1" x14ac:dyDescent="0.2"/>
    <row r="177" ht="18.75" customHeight="1" x14ac:dyDescent="0.2"/>
    <row r="178" ht="18.75" customHeight="1" x14ac:dyDescent="0.2"/>
    <row r="179" ht="18.75" customHeight="1" x14ac:dyDescent="0.2"/>
    <row r="180" ht="18.75" customHeight="1" x14ac:dyDescent="0.2"/>
    <row r="181" ht="18.75" customHeight="1" x14ac:dyDescent="0.2"/>
    <row r="182" ht="18.75" customHeight="1" x14ac:dyDescent="0.2"/>
    <row r="183" ht="18.75" customHeight="1" x14ac:dyDescent="0.2"/>
    <row r="184" ht="18.75" customHeight="1" x14ac:dyDescent="0.2"/>
    <row r="185" ht="18.75" customHeight="1" x14ac:dyDescent="0.2"/>
    <row r="186" ht="18.75" customHeight="1" x14ac:dyDescent="0.2"/>
    <row r="187" ht="18.75" customHeight="1" x14ac:dyDescent="0.2"/>
    <row r="188" ht="18.75" customHeight="1" x14ac:dyDescent="0.2"/>
    <row r="189" ht="18.75" customHeight="1" x14ac:dyDescent="0.2"/>
    <row r="190" ht="18.75" customHeight="1" x14ac:dyDescent="0.2"/>
    <row r="191" ht="18.75" customHeight="1" x14ac:dyDescent="0.2"/>
    <row r="192" ht="18.75" customHeight="1" x14ac:dyDescent="0.2"/>
    <row r="193" ht="18.75" customHeight="1" x14ac:dyDescent="0.2"/>
    <row r="194" ht="18.75" customHeight="1" x14ac:dyDescent="0.2"/>
    <row r="195" ht="18.75" customHeight="1" x14ac:dyDescent="0.2"/>
    <row r="196" ht="18.75" customHeight="1" x14ac:dyDescent="0.2"/>
    <row r="197" ht="18.75" customHeight="1" x14ac:dyDescent="0.2"/>
    <row r="198" ht="18.75" customHeight="1" x14ac:dyDescent="0.2"/>
    <row r="199" ht="18.75" customHeight="1" x14ac:dyDescent="0.2"/>
    <row r="200" ht="18.75" customHeight="1" x14ac:dyDescent="0.2"/>
    <row r="201" ht="18.75" customHeight="1" x14ac:dyDescent="0.2"/>
    <row r="202" ht="18.75" customHeight="1" x14ac:dyDescent="0.2"/>
    <row r="203" ht="18.75" customHeight="1" x14ac:dyDescent="0.2"/>
    <row r="204" ht="18.75" customHeight="1" x14ac:dyDescent="0.2"/>
    <row r="205" ht="18.75" customHeight="1" x14ac:dyDescent="0.2"/>
    <row r="206" ht="18.75" customHeight="1" x14ac:dyDescent="0.2"/>
    <row r="207" ht="18.75" customHeight="1" x14ac:dyDescent="0.2"/>
    <row r="208" ht="18.75" customHeight="1" x14ac:dyDescent="0.2"/>
    <row r="209" ht="18.75" customHeight="1" x14ac:dyDescent="0.2"/>
    <row r="210" ht="18.75" customHeight="1" x14ac:dyDescent="0.2"/>
    <row r="211" ht="18.75" customHeight="1" x14ac:dyDescent="0.2"/>
    <row r="212" ht="18.75" customHeight="1" x14ac:dyDescent="0.2"/>
    <row r="213" ht="18.75" customHeight="1" x14ac:dyDescent="0.2"/>
  </sheetData>
  <sheetProtection algorithmName="SHA-512" hashValue="OIsUI2fOgoHdhqQkvhI795f+NqJQ0U2rt+DeKheOTsxxTce5cRTsLnyxFhVBBG/kzgJS9evDrp4lWLegwhhKYw==" saltValue="gsmbEymJF+hGgzeP9pX9Cw==" spinCount="100000" sheet="1" objects="1" scenarios="1"/>
  <mergeCells count="29">
    <mergeCell ref="A41:A47"/>
    <mergeCell ref="G7:I7"/>
    <mergeCell ref="G9:I11"/>
    <mergeCell ref="G12:I14"/>
    <mergeCell ref="A13:A14"/>
    <mergeCell ref="B41:B47"/>
    <mergeCell ref="C41:C47"/>
    <mergeCell ref="D41:D47"/>
    <mergeCell ref="E41:E47"/>
    <mergeCell ref="F41:F47"/>
    <mergeCell ref="G41:G47"/>
    <mergeCell ref="H41:H47"/>
    <mergeCell ref="I41:I47"/>
    <mergeCell ref="A7:A8"/>
    <mergeCell ref="A9:A10"/>
    <mergeCell ref="A11:A12"/>
    <mergeCell ref="F9:F11"/>
    <mergeCell ref="F12:F14"/>
    <mergeCell ref="G8:I8"/>
    <mergeCell ref="J41:J47"/>
    <mergeCell ref="K41:K47"/>
    <mergeCell ref="Q41:Q47"/>
    <mergeCell ref="R41:R47"/>
    <mergeCell ref="S41:S47"/>
    <mergeCell ref="L41:L47"/>
    <mergeCell ref="O41:O47"/>
    <mergeCell ref="P41:P47"/>
    <mergeCell ref="M41:M47"/>
    <mergeCell ref="N41:N47"/>
  </mergeCells>
  <dataValidations count="6">
    <dataValidation type="list" allowBlank="1" showInputMessage="1" showErrorMessage="1" sqref="C18:S18">
      <formula1>zkr2</formula1>
    </dataValidation>
    <dataValidation type="list" allowBlank="1" showInputMessage="1" showErrorMessage="1" sqref="C21:S21">
      <formula1>Typ</formula1>
    </dataValidation>
    <dataValidation type="list" allowBlank="1" showInputMessage="1" showErrorMessage="1" sqref="C35:S35">
      <formula1>VL</formula1>
    </dataValidation>
    <dataValidation type="list" allowBlank="1" showInputMessage="1" showErrorMessage="1" sqref="C36:S36">
      <formula1>ZakonVL</formula1>
    </dataValidation>
    <dataValidation type="list" allowBlank="1" showInputMessage="1" showErrorMessage="1" sqref="C40:S40">
      <formula1>Bal</formula1>
    </dataValidation>
    <dataValidation type="list" allowBlank="1" showInputMessage="1" showErrorMessage="1" sqref="C37:S37">
      <formula1>IF(C35="P-1",BarvaVL_P,BarvaVL)</formula1>
    </dataValidation>
  </dataValidations>
  <hyperlinks>
    <hyperlink ref="G2" r:id="rId1"/>
    <hyperlink ref="P2" r:id="rId2"/>
    <hyperlink ref="A63" r:id="rId3"/>
    <hyperlink ref="C63" r:id="rId4"/>
    <hyperlink ref="J63" r:id="rId5"/>
    <hyperlink ref="L63" r:id="rId6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7"/>
  <headerFooter alignWithMargins="0"/>
  <colBreaks count="1" manualBreakCount="1">
    <brk id="9" max="130" man="1"/>
  </colBreaks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>
      <selection activeCell="F26" sqref="F26"/>
    </sheetView>
  </sheetViews>
  <sheetFormatPr defaultRowHeight="12.75" x14ac:dyDescent="0.2"/>
  <cols>
    <col min="1" max="1" width="12.140625" style="103" customWidth="1"/>
    <col min="2" max="2" width="9.140625" style="103"/>
    <col min="3" max="3" width="12.5703125" style="103" customWidth="1"/>
    <col min="4" max="4" width="12" style="103" customWidth="1"/>
    <col min="5" max="5" width="9.140625" style="103"/>
    <col min="6" max="6" width="9.140625" style="105"/>
  </cols>
  <sheetData>
    <row r="1" spans="1:7" s="19" customFormat="1" ht="25.5" x14ac:dyDescent="0.2">
      <c r="A1" s="101" t="s">
        <v>35</v>
      </c>
      <c r="B1" s="20" t="s">
        <v>36</v>
      </c>
      <c r="C1" s="21" t="s">
        <v>37</v>
      </c>
      <c r="D1" s="21" t="s">
        <v>48</v>
      </c>
      <c r="E1" s="22" t="s">
        <v>46</v>
      </c>
      <c r="F1" s="101" t="s">
        <v>38</v>
      </c>
      <c r="G1" s="21" t="s">
        <v>78</v>
      </c>
    </row>
    <row r="2" spans="1:7" x14ac:dyDescent="0.2">
      <c r="A2" s="102" t="s">
        <v>41</v>
      </c>
      <c r="B2" s="103" t="s">
        <v>42</v>
      </c>
      <c r="C2" s="114" t="s">
        <v>53</v>
      </c>
      <c r="D2" s="118" t="s">
        <v>49</v>
      </c>
      <c r="E2" s="103">
        <v>0</v>
      </c>
      <c r="F2" s="103" t="s">
        <v>47</v>
      </c>
      <c r="G2">
        <v>0</v>
      </c>
    </row>
    <row r="3" spans="1:7" x14ac:dyDescent="0.2">
      <c r="A3" s="102"/>
      <c r="B3" s="103" t="s">
        <v>43</v>
      </c>
      <c r="C3" s="114" t="s">
        <v>54</v>
      </c>
      <c r="D3" s="118" t="s">
        <v>50</v>
      </c>
      <c r="E3" s="103" t="s">
        <v>40</v>
      </c>
      <c r="F3" s="103" t="s">
        <v>40</v>
      </c>
    </row>
    <row r="4" spans="1:7" x14ac:dyDescent="0.2">
      <c r="A4" s="102"/>
      <c r="C4" s="114" t="s">
        <v>55</v>
      </c>
      <c r="D4" s="37">
        <v>9006</v>
      </c>
      <c r="F4" s="103"/>
    </row>
    <row r="5" spans="1:7" x14ac:dyDescent="0.2">
      <c r="A5" s="102"/>
      <c r="B5" s="104"/>
      <c r="C5" s="114" t="s">
        <v>56</v>
      </c>
      <c r="D5" s="37">
        <v>7016</v>
      </c>
      <c r="F5" s="103"/>
    </row>
    <row r="6" spans="1:7" x14ac:dyDescent="0.2">
      <c r="C6" s="114" t="s">
        <v>57</v>
      </c>
      <c r="D6" s="119">
        <v>1001</v>
      </c>
      <c r="F6" s="103"/>
    </row>
    <row r="7" spans="1:7" x14ac:dyDescent="0.2">
      <c r="C7" s="16" t="s">
        <v>75</v>
      </c>
      <c r="D7" s="119">
        <v>1003</v>
      </c>
      <c r="F7" s="103"/>
    </row>
    <row r="8" spans="1:7" x14ac:dyDescent="0.2">
      <c r="A8" s="102"/>
      <c r="C8" s="115" t="s">
        <v>44</v>
      </c>
      <c r="D8" s="119">
        <v>1011</v>
      </c>
    </row>
    <row r="9" spans="1:7" x14ac:dyDescent="0.2">
      <c r="A9" s="102"/>
      <c r="C9" s="115" t="s">
        <v>45</v>
      </c>
      <c r="D9" s="119">
        <v>1013</v>
      </c>
    </row>
    <row r="10" spans="1:7" x14ac:dyDescent="0.2">
      <c r="A10" s="102"/>
      <c r="C10" s="115" t="s">
        <v>58</v>
      </c>
      <c r="D10" s="119">
        <v>1015</v>
      </c>
    </row>
    <row r="11" spans="1:7" x14ac:dyDescent="0.2">
      <c r="A11" s="102"/>
      <c r="C11" s="16" t="s">
        <v>73</v>
      </c>
      <c r="D11" s="119">
        <v>3000</v>
      </c>
    </row>
    <row r="12" spans="1:7" x14ac:dyDescent="0.2">
      <c r="A12" s="102"/>
      <c r="C12" s="115" t="s">
        <v>59</v>
      </c>
      <c r="D12" s="119">
        <v>3002</v>
      </c>
    </row>
    <row r="13" spans="1:7" x14ac:dyDescent="0.2">
      <c r="A13" s="102"/>
      <c r="C13" s="16" t="s">
        <v>74</v>
      </c>
      <c r="D13" s="119">
        <v>3003</v>
      </c>
    </row>
    <row r="14" spans="1:7" x14ac:dyDescent="0.2">
      <c r="A14" s="102"/>
      <c r="C14" s="114" t="s">
        <v>60</v>
      </c>
      <c r="D14" s="119">
        <v>3004</v>
      </c>
    </row>
    <row r="15" spans="1:7" x14ac:dyDescent="0.2">
      <c r="A15" s="102"/>
      <c r="C15" s="114" t="s">
        <v>61</v>
      </c>
      <c r="D15" s="119">
        <v>3005</v>
      </c>
    </row>
    <row r="16" spans="1:7" x14ac:dyDescent="0.2">
      <c r="C16" s="114" t="s">
        <v>62</v>
      </c>
      <c r="D16" s="119">
        <v>3012</v>
      </c>
    </row>
    <row r="17" spans="1:6" x14ac:dyDescent="0.2">
      <c r="C17" s="114" t="s">
        <v>63</v>
      </c>
      <c r="D17" s="119">
        <v>5002</v>
      </c>
    </row>
    <row r="18" spans="1:6" x14ac:dyDescent="0.2">
      <c r="C18" s="114" t="s">
        <v>64</v>
      </c>
      <c r="D18" s="119">
        <v>5005</v>
      </c>
    </row>
    <row r="19" spans="1:6" x14ac:dyDescent="0.2">
      <c r="C19" s="114" t="s">
        <v>65</v>
      </c>
      <c r="D19" s="119">
        <v>5009</v>
      </c>
    </row>
    <row r="20" spans="1:6" x14ac:dyDescent="0.2">
      <c r="C20" s="114" t="s">
        <v>66</v>
      </c>
      <c r="D20" s="119">
        <v>5011</v>
      </c>
    </row>
    <row r="21" spans="1:6" x14ac:dyDescent="0.2">
      <c r="C21" s="114" t="s">
        <v>67</v>
      </c>
      <c r="D21" s="119">
        <v>5013</v>
      </c>
    </row>
    <row r="22" spans="1:6" x14ac:dyDescent="0.2">
      <c r="C22" s="114" t="s">
        <v>68</v>
      </c>
      <c r="D22" s="119">
        <v>5014</v>
      </c>
    </row>
    <row r="23" spans="1:6" x14ac:dyDescent="0.2">
      <c r="C23" s="114" t="s">
        <v>69</v>
      </c>
      <c r="D23" s="119">
        <v>5018</v>
      </c>
    </row>
    <row r="24" spans="1:6" x14ac:dyDescent="0.2">
      <c r="C24" s="114" t="s">
        <v>70</v>
      </c>
      <c r="D24" s="119">
        <v>6005</v>
      </c>
    </row>
    <row r="25" spans="1:6" x14ac:dyDescent="0.2">
      <c r="C25" s="16" t="s">
        <v>71</v>
      </c>
      <c r="D25" s="119">
        <v>6009</v>
      </c>
      <c r="F25" s="105">
        <f>IF(C35="P-1",BarvaVL_P,BarvaVL)</f>
        <v>6009</v>
      </c>
    </row>
    <row r="26" spans="1:6" x14ac:dyDescent="0.2">
      <c r="C26" s="16" t="s">
        <v>72</v>
      </c>
      <c r="D26" s="119">
        <v>6011</v>
      </c>
    </row>
    <row r="27" spans="1:6" ht="14.25" x14ac:dyDescent="0.2">
      <c r="A27" s="106"/>
      <c r="C27" s="16" t="s">
        <v>77</v>
      </c>
      <c r="D27" s="119">
        <v>6018</v>
      </c>
    </row>
    <row r="28" spans="1:6" ht="14.25" x14ac:dyDescent="0.2">
      <c r="A28" s="106"/>
      <c r="D28" s="119">
        <v>6026</v>
      </c>
    </row>
    <row r="29" spans="1:6" ht="14.25" x14ac:dyDescent="0.2">
      <c r="A29" s="106"/>
      <c r="D29" s="119">
        <v>7001</v>
      </c>
    </row>
    <row r="30" spans="1:6" x14ac:dyDescent="0.2">
      <c r="D30" s="119">
        <v>7006</v>
      </c>
    </row>
    <row r="31" spans="1:6" x14ac:dyDescent="0.2">
      <c r="D31" s="119">
        <v>7012</v>
      </c>
    </row>
    <row r="32" spans="1:6" x14ac:dyDescent="0.2">
      <c r="D32" s="119">
        <v>7015</v>
      </c>
    </row>
    <row r="33" spans="1:4" x14ac:dyDescent="0.2">
      <c r="D33" s="119">
        <v>7021</v>
      </c>
    </row>
    <row r="34" spans="1:4" x14ac:dyDescent="0.2">
      <c r="D34" s="119">
        <v>7022</v>
      </c>
    </row>
    <row r="35" spans="1:4" x14ac:dyDescent="0.2">
      <c r="D35" s="119">
        <v>7023</v>
      </c>
    </row>
    <row r="36" spans="1:4" x14ac:dyDescent="0.2">
      <c r="D36" s="119">
        <v>7024</v>
      </c>
    </row>
    <row r="37" spans="1:4" x14ac:dyDescent="0.2">
      <c r="D37" s="119">
        <v>7030</v>
      </c>
    </row>
    <row r="38" spans="1:4" x14ac:dyDescent="0.2">
      <c r="D38" s="119">
        <v>7035</v>
      </c>
    </row>
    <row r="39" spans="1:4" x14ac:dyDescent="0.2">
      <c r="D39" s="119">
        <v>7036</v>
      </c>
    </row>
    <row r="40" spans="1:4" x14ac:dyDescent="0.2">
      <c r="D40" s="119">
        <v>7038</v>
      </c>
    </row>
    <row r="41" spans="1:4" x14ac:dyDescent="0.2">
      <c r="D41" s="119">
        <v>7039</v>
      </c>
    </row>
    <row r="42" spans="1:4" x14ac:dyDescent="0.2">
      <c r="D42" s="119">
        <v>7040</v>
      </c>
    </row>
    <row r="43" spans="1:4" x14ac:dyDescent="0.2">
      <c r="D43" s="119">
        <v>7046</v>
      </c>
    </row>
    <row r="44" spans="1:4" x14ac:dyDescent="0.2">
      <c r="D44" s="119">
        <v>7047</v>
      </c>
    </row>
    <row r="45" spans="1:4" x14ac:dyDescent="0.2">
      <c r="D45" s="119">
        <v>7048</v>
      </c>
    </row>
    <row r="46" spans="1:4" x14ac:dyDescent="0.2">
      <c r="A46" s="107"/>
      <c r="D46" s="119">
        <v>8001</v>
      </c>
    </row>
    <row r="47" spans="1:4" ht="12.75" customHeight="1" x14ac:dyDescent="0.2">
      <c r="D47" s="119">
        <v>8002</v>
      </c>
    </row>
    <row r="48" spans="1:4" x14ac:dyDescent="0.2">
      <c r="D48" s="119">
        <v>8003</v>
      </c>
    </row>
    <row r="49" spans="4:4" x14ac:dyDescent="0.2">
      <c r="D49" s="119">
        <v>8004</v>
      </c>
    </row>
    <row r="50" spans="4:4" x14ac:dyDescent="0.2">
      <c r="D50" s="119">
        <v>8007</v>
      </c>
    </row>
    <row r="51" spans="4:4" x14ac:dyDescent="0.2">
      <c r="D51" s="119">
        <v>8011</v>
      </c>
    </row>
    <row r="52" spans="4:4" x14ac:dyDescent="0.2">
      <c r="D52" s="119">
        <v>8012</v>
      </c>
    </row>
    <row r="53" spans="4:4" x14ac:dyDescent="0.2">
      <c r="D53" s="119">
        <v>8014</v>
      </c>
    </row>
    <row r="54" spans="4:4" x14ac:dyDescent="0.2">
      <c r="D54" s="119">
        <v>8016</v>
      </c>
    </row>
    <row r="55" spans="4:4" x14ac:dyDescent="0.2">
      <c r="D55" s="119">
        <v>8019</v>
      </c>
    </row>
    <row r="56" spans="4:4" x14ac:dyDescent="0.2">
      <c r="D56" s="119">
        <v>8023</v>
      </c>
    </row>
    <row r="57" spans="4:4" x14ac:dyDescent="0.2">
      <c r="D57" s="119">
        <v>8028</v>
      </c>
    </row>
    <row r="58" spans="4:4" x14ac:dyDescent="0.2">
      <c r="D58" s="119">
        <v>9001</v>
      </c>
    </row>
    <row r="59" spans="4:4" x14ac:dyDescent="0.2">
      <c r="D59" s="119">
        <v>9003</v>
      </c>
    </row>
    <row r="60" spans="4:4" x14ac:dyDescent="0.2">
      <c r="D60" s="119">
        <v>9002</v>
      </c>
    </row>
    <row r="61" spans="4:4" x14ac:dyDescent="0.2">
      <c r="D61" s="119">
        <v>9004</v>
      </c>
    </row>
    <row r="62" spans="4:4" x14ac:dyDescent="0.2">
      <c r="D62" s="119">
        <v>9005</v>
      </c>
    </row>
    <row r="63" spans="4:4" x14ac:dyDescent="0.2">
      <c r="D63" s="119">
        <v>9007</v>
      </c>
    </row>
    <row r="64" spans="4:4" x14ac:dyDescent="0.2">
      <c r="D64" s="119">
        <v>9010</v>
      </c>
    </row>
    <row r="65" spans="4:4" x14ac:dyDescent="0.2">
      <c r="D65" s="119">
        <v>9016</v>
      </c>
    </row>
    <row r="66" spans="4:4" x14ac:dyDescent="0.2">
      <c r="D66" s="119">
        <v>9017</v>
      </c>
    </row>
    <row r="67" spans="4:4" x14ac:dyDescent="0.2">
      <c r="D67" s="119">
        <v>9022</v>
      </c>
    </row>
    <row r="68" spans="4:4" x14ac:dyDescent="0.2">
      <c r="D68" s="119" t="s">
        <v>5</v>
      </c>
    </row>
    <row r="69" spans="4:4" x14ac:dyDescent="0.2">
      <c r="D69" s="119" t="s">
        <v>6</v>
      </c>
    </row>
    <row r="70" spans="4:4" x14ac:dyDescent="0.2">
      <c r="D70" s="119" t="s">
        <v>7</v>
      </c>
    </row>
    <row r="71" spans="4:4" x14ac:dyDescent="0.2">
      <c r="D71" s="37" t="s">
        <v>4</v>
      </c>
    </row>
    <row r="72" spans="4:4" x14ac:dyDescent="0.2">
      <c r="D72" s="37" t="s">
        <v>8</v>
      </c>
    </row>
    <row r="73" spans="4:4" x14ac:dyDescent="0.2">
      <c r="D73" s="37" t="s">
        <v>9</v>
      </c>
    </row>
    <row r="74" spans="4:4" x14ac:dyDescent="0.2">
      <c r="D74" s="37" t="s">
        <v>10</v>
      </c>
    </row>
    <row r="75" spans="4:4" x14ac:dyDescent="0.2">
      <c r="D75" s="37" t="s">
        <v>11</v>
      </c>
    </row>
    <row r="76" spans="4:4" x14ac:dyDescent="0.2">
      <c r="D76" s="37" t="s">
        <v>12</v>
      </c>
    </row>
    <row r="77" spans="4:4" x14ac:dyDescent="0.2">
      <c r="D77" s="37" t="s">
        <v>13</v>
      </c>
    </row>
    <row r="78" spans="4:4" x14ac:dyDescent="0.2">
      <c r="D78" s="37" t="s">
        <v>14</v>
      </c>
    </row>
    <row r="79" spans="4:4" x14ac:dyDescent="0.2">
      <c r="D79" s="37" t="s">
        <v>15</v>
      </c>
    </row>
    <row r="80" spans="4:4" x14ac:dyDescent="0.2">
      <c r="D80" s="37" t="s">
        <v>16</v>
      </c>
    </row>
    <row r="81" spans="1:4" x14ac:dyDescent="0.2">
      <c r="D81" s="37" t="s">
        <v>17</v>
      </c>
    </row>
    <row r="82" spans="1:4" x14ac:dyDescent="0.2">
      <c r="D82" s="120" t="s">
        <v>20</v>
      </c>
    </row>
    <row r="83" spans="1:4" x14ac:dyDescent="0.2">
      <c r="D83" s="120" t="s">
        <v>21</v>
      </c>
    </row>
    <row r="84" spans="1:4" x14ac:dyDescent="0.2">
      <c r="D84" s="120" t="s">
        <v>22</v>
      </c>
    </row>
    <row r="85" spans="1:4" x14ac:dyDescent="0.2">
      <c r="D85" s="120" t="s">
        <v>23</v>
      </c>
    </row>
    <row r="86" spans="1:4" x14ac:dyDescent="0.2">
      <c r="D86" s="120" t="s">
        <v>24</v>
      </c>
    </row>
    <row r="87" spans="1:4" x14ac:dyDescent="0.2">
      <c r="D87" s="120" t="s">
        <v>25</v>
      </c>
    </row>
    <row r="88" spans="1:4" x14ac:dyDescent="0.2">
      <c r="D88" s="120" t="s">
        <v>26</v>
      </c>
    </row>
    <row r="89" spans="1:4" x14ac:dyDescent="0.2">
      <c r="D89" s="120" t="s">
        <v>27</v>
      </c>
    </row>
    <row r="90" spans="1:4" x14ac:dyDescent="0.2">
      <c r="D90" s="120" t="s">
        <v>28</v>
      </c>
    </row>
    <row r="91" spans="1:4" x14ac:dyDescent="0.2">
      <c r="A91" s="13"/>
      <c r="D91" s="120" t="s">
        <v>29</v>
      </c>
    </row>
    <row r="92" spans="1:4" x14ac:dyDescent="0.2">
      <c r="A92" s="13"/>
      <c r="D92" s="120" t="s">
        <v>30</v>
      </c>
    </row>
    <row r="93" spans="1:4" x14ac:dyDescent="0.2">
      <c r="A93" s="13"/>
      <c r="D93" s="120" t="s">
        <v>31</v>
      </c>
    </row>
    <row r="94" spans="1:4" x14ac:dyDescent="0.2">
      <c r="D94" s="120" t="s">
        <v>32</v>
      </c>
    </row>
    <row r="95" spans="1:4" x14ac:dyDescent="0.2">
      <c r="D95" s="120" t="s">
        <v>33</v>
      </c>
    </row>
    <row r="96" spans="1:4" x14ac:dyDescent="0.2">
      <c r="D96" s="37" t="s">
        <v>18</v>
      </c>
    </row>
    <row r="97" spans="4:4" x14ac:dyDescent="0.2">
      <c r="D97" s="37"/>
    </row>
    <row r="98" spans="4:4" x14ac:dyDescent="0.2">
      <c r="D98" s="37"/>
    </row>
    <row r="99" spans="4:4" x14ac:dyDescent="0.2">
      <c r="D99" s="37"/>
    </row>
    <row r="100" spans="4:4" x14ac:dyDescent="0.2">
      <c r="D100" s="37"/>
    </row>
    <row r="101" spans="4:4" x14ac:dyDescent="0.2">
      <c r="D101" s="37"/>
    </row>
  </sheetData>
  <sheetProtection algorithmName="SHA-512" hashValue="oBR0JtTS8q6PjlcKUL57DVs2Wx6MEH4dqRI5XwKjSVVkMuWrqBVDQKclbtfXPKXq56x3AGoRpp4E3EQLtsX2Ew==" saltValue="sJ0qNpc/0owf/BN9YA3PP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3"/>
  <sheetViews>
    <sheetView showGridLines="0" view="pageBreakPreview" zoomScaleNormal="100" zoomScaleSheetLayoutView="100" workbookViewId="0">
      <selection activeCell="C165" sqref="C165"/>
    </sheetView>
  </sheetViews>
  <sheetFormatPr defaultColWidth="9.140625" defaultRowHeight="11.25" x14ac:dyDescent="0.2"/>
  <cols>
    <col min="1" max="1" width="17.140625" style="24" customWidth="1"/>
    <col min="2" max="2" width="48.7109375" style="24" customWidth="1"/>
    <col min="3" max="3" width="44.7109375" style="24" customWidth="1"/>
    <col min="4" max="4" width="4.85546875" style="24" customWidth="1"/>
    <col min="5" max="5" width="3" style="24" customWidth="1"/>
    <col min="6" max="16384" width="9.140625" style="24"/>
  </cols>
  <sheetData>
    <row r="2" spans="1:3" ht="21.75" customHeight="1" x14ac:dyDescent="0.2">
      <c r="A2" s="6" t="s">
        <v>120</v>
      </c>
    </row>
    <row r="3" spans="1:3" ht="12" customHeight="1" x14ac:dyDescent="0.4">
      <c r="A3" s="23"/>
    </row>
    <row r="4" spans="1:3" ht="13.9" customHeight="1" x14ac:dyDescent="0.2">
      <c r="A4" s="163" t="s">
        <v>121</v>
      </c>
      <c r="B4" s="164"/>
      <c r="C4" s="164"/>
    </row>
    <row r="5" spans="1:3" x14ac:dyDescent="0.2">
      <c r="A5" s="165" t="s">
        <v>121</v>
      </c>
      <c r="B5" s="165" t="s">
        <v>122</v>
      </c>
      <c r="C5" s="166" t="s">
        <v>123</v>
      </c>
    </row>
    <row r="6" spans="1:3" ht="12.6" customHeight="1" x14ac:dyDescent="0.2">
      <c r="A6" s="16" t="s">
        <v>41</v>
      </c>
      <c r="B6" s="27" t="s">
        <v>124</v>
      </c>
      <c r="C6" s="28"/>
    </row>
    <row r="7" spans="1:3" ht="12.6" customHeight="1" x14ac:dyDescent="0.2">
      <c r="A7" s="99"/>
      <c r="B7" s="76"/>
      <c r="C7" s="31"/>
    </row>
    <row r="8" spans="1:3" ht="13.9" customHeight="1" x14ac:dyDescent="0.2">
      <c r="A8" s="163" t="s">
        <v>125</v>
      </c>
      <c r="B8" s="164"/>
      <c r="C8" s="164"/>
    </row>
    <row r="9" spans="1:3" x14ac:dyDescent="0.2">
      <c r="A9" s="165" t="s">
        <v>121</v>
      </c>
      <c r="B9" s="165" t="s">
        <v>122</v>
      </c>
      <c r="C9" s="166" t="s">
        <v>123</v>
      </c>
    </row>
    <row r="10" spans="1:3" ht="12.75" x14ac:dyDescent="0.2">
      <c r="A10" s="112" t="s">
        <v>42</v>
      </c>
      <c r="B10" s="167" t="s">
        <v>126</v>
      </c>
      <c r="C10" s="35"/>
    </row>
    <row r="11" spans="1:3" ht="12.6" customHeight="1" x14ac:dyDescent="0.2">
      <c r="A11" s="16" t="s">
        <v>43</v>
      </c>
      <c r="B11" s="167" t="s">
        <v>126</v>
      </c>
      <c r="C11" s="28"/>
    </row>
    <row r="12" spans="1:3" ht="12.75" x14ac:dyDescent="0.2">
      <c r="A12" s="37"/>
      <c r="B12" s="34"/>
      <c r="C12" s="30"/>
    </row>
    <row r="13" spans="1:3" ht="12.75" x14ac:dyDescent="0.2">
      <c r="A13" s="168" t="s">
        <v>127</v>
      </c>
      <c r="B13" s="164"/>
      <c r="C13" s="164"/>
    </row>
    <row r="14" spans="1:3" x14ac:dyDescent="0.2">
      <c r="A14" s="165" t="s">
        <v>121</v>
      </c>
      <c r="B14" s="165" t="s">
        <v>122</v>
      </c>
      <c r="C14" s="166" t="s">
        <v>123</v>
      </c>
    </row>
    <row r="15" spans="1:3" s="113" customFormat="1" ht="12" customHeight="1" x14ac:dyDescent="0.2">
      <c r="A15" s="169" t="s">
        <v>53</v>
      </c>
      <c r="B15" s="115" t="s">
        <v>128</v>
      </c>
      <c r="C15" s="35"/>
    </row>
    <row r="16" spans="1:3" s="113" customFormat="1" ht="12" customHeight="1" x14ac:dyDescent="0.2">
      <c r="A16" s="169" t="s">
        <v>54</v>
      </c>
      <c r="B16" s="115" t="s">
        <v>129</v>
      </c>
      <c r="C16" s="35"/>
    </row>
    <row r="17" spans="1:3" s="113" customFormat="1" ht="12" customHeight="1" x14ac:dyDescent="0.2">
      <c r="A17" s="169" t="s">
        <v>55</v>
      </c>
      <c r="B17" s="170" t="s">
        <v>130</v>
      </c>
      <c r="C17" s="35"/>
    </row>
    <row r="18" spans="1:3" s="113" customFormat="1" ht="12" customHeight="1" x14ac:dyDescent="0.2">
      <c r="A18" s="169" t="s">
        <v>56</v>
      </c>
      <c r="B18" s="170" t="s">
        <v>131</v>
      </c>
      <c r="C18" s="35"/>
    </row>
    <row r="19" spans="1:3" s="113" customFormat="1" ht="12" customHeight="1" x14ac:dyDescent="0.2">
      <c r="A19" s="169" t="s">
        <v>57</v>
      </c>
      <c r="B19" s="115" t="s">
        <v>132</v>
      </c>
      <c r="C19" s="35"/>
    </row>
    <row r="20" spans="1:3" s="113" customFormat="1" ht="12" customHeight="1" x14ac:dyDescent="0.2">
      <c r="A20" s="169" t="s">
        <v>75</v>
      </c>
      <c r="B20" s="115" t="s">
        <v>133</v>
      </c>
      <c r="C20" s="35"/>
    </row>
    <row r="21" spans="1:3" s="113" customFormat="1" ht="12" customHeight="1" x14ac:dyDescent="0.2">
      <c r="A21" s="169" t="s">
        <v>44</v>
      </c>
      <c r="B21" s="170" t="s">
        <v>134</v>
      </c>
      <c r="C21" s="35"/>
    </row>
    <row r="22" spans="1:3" s="113" customFormat="1" ht="12" customHeight="1" x14ac:dyDescent="0.2">
      <c r="A22" s="169" t="s">
        <v>45</v>
      </c>
      <c r="B22" s="170" t="s">
        <v>135</v>
      </c>
      <c r="C22" s="35"/>
    </row>
    <row r="23" spans="1:3" s="113" customFormat="1" ht="12" customHeight="1" x14ac:dyDescent="0.2">
      <c r="A23" s="169" t="s">
        <v>59</v>
      </c>
      <c r="B23" s="170" t="s">
        <v>136</v>
      </c>
      <c r="C23" s="35"/>
    </row>
    <row r="24" spans="1:3" s="113" customFormat="1" ht="12" customHeight="1" x14ac:dyDescent="0.2">
      <c r="A24" s="169" t="s">
        <v>74</v>
      </c>
      <c r="B24" s="170" t="s">
        <v>137</v>
      </c>
      <c r="C24" s="35"/>
    </row>
    <row r="25" spans="1:3" s="113" customFormat="1" ht="12" customHeight="1" x14ac:dyDescent="0.2">
      <c r="A25" s="169" t="s">
        <v>73</v>
      </c>
      <c r="B25" s="170" t="s">
        <v>138</v>
      </c>
      <c r="C25" s="35"/>
    </row>
    <row r="26" spans="1:3" s="113" customFormat="1" ht="12" customHeight="1" x14ac:dyDescent="0.2">
      <c r="A26" s="169" t="s">
        <v>58</v>
      </c>
      <c r="B26" s="170" t="s">
        <v>139</v>
      </c>
      <c r="C26" s="35"/>
    </row>
    <row r="27" spans="1:3" s="113" customFormat="1" ht="12" customHeight="1" x14ac:dyDescent="0.2">
      <c r="A27" s="169" t="s">
        <v>60</v>
      </c>
      <c r="B27" s="170" t="s">
        <v>140</v>
      </c>
      <c r="C27" s="35"/>
    </row>
    <row r="28" spans="1:3" s="113" customFormat="1" ht="12" customHeight="1" x14ac:dyDescent="0.2">
      <c r="A28" s="169" t="s">
        <v>61</v>
      </c>
      <c r="B28" s="170" t="s">
        <v>141</v>
      </c>
      <c r="C28" s="35"/>
    </row>
    <row r="29" spans="1:3" s="113" customFormat="1" ht="12" customHeight="1" x14ac:dyDescent="0.2">
      <c r="A29" s="170" t="s">
        <v>62</v>
      </c>
      <c r="B29" s="170" t="s">
        <v>142</v>
      </c>
      <c r="C29" s="115" t="s">
        <v>143</v>
      </c>
    </row>
    <row r="30" spans="1:3" s="113" customFormat="1" ht="12" customHeight="1" x14ac:dyDescent="0.2">
      <c r="A30" s="114" t="s">
        <v>63</v>
      </c>
      <c r="B30" s="170" t="s">
        <v>144</v>
      </c>
      <c r="C30" s="115" t="s">
        <v>143</v>
      </c>
    </row>
    <row r="31" spans="1:3" s="113" customFormat="1" ht="12" customHeight="1" x14ac:dyDescent="0.2">
      <c r="A31" s="169" t="s">
        <v>64</v>
      </c>
      <c r="B31" s="170" t="s">
        <v>145</v>
      </c>
      <c r="C31" s="35"/>
    </row>
    <row r="32" spans="1:3" s="113" customFormat="1" ht="12" customHeight="1" x14ac:dyDescent="0.2">
      <c r="A32" s="169" t="s">
        <v>65</v>
      </c>
      <c r="B32" s="170" t="s">
        <v>146</v>
      </c>
      <c r="C32" s="35"/>
    </row>
    <row r="33" spans="1:3" s="113" customFormat="1" ht="12" customHeight="1" x14ac:dyDescent="0.2">
      <c r="A33" s="169" t="s">
        <v>66</v>
      </c>
      <c r="B33" s="170" t="s">
        <v>147</v>
      </c>
      <c r="C33" s="35"/>
    </row>
    <row r="34" spans="1:3" s="113" customFormat="1" ht="12" customHeight="1" x14ac:dyDescent="0.2">
      <c r="A34" s="169" t="s">
        <v>67</v>
      </c>
      <c r="B34" s="170" t="s">
        <v>148</v>
      </c>
      <c r="C34" s="35"/>
    </row>
    <row r="35" spans="1:3" s="113" customFormat="1" ht="12" customHeight="1" x14ac:dyDescent="0.2">
      <c r="A35" s="114" t="s">
        <v>68</v>
      </c>
      <c r="B35" s="116" t="s">
        <v>149</v>
      </c>
      <c r="C35" s="35"/>
    </row>
    <row r="36" spans="1:3" s="113" customFormat="1" ht="12" customHeight="1" x14ac:dyDescent="0.2">
      <c r="A36" s="170" t="s">
        <v>69</v>
      </c>
      <c r="B36" s="171" t="s">
        <v>150</v>
      </c>
      <c r="C36" s="115" t="s">
        <v>151</v>
      </c>
    </row>
    <row r="37" spans="1:3" s="113" customFormat="1" ht="12" customHeight="1" x14ac:dyDescent="0.2">
      <c r="A37" s="170" t="s">
        <v>70</v>
      </c>
      <c r="B37" s="171" t="s">
        <v>152</v>
      </c>
      <c r="C37" s="115" t="s">
        <v>151</v>
      </c>
    </row>
    <row r="38" spans="1:3" s="113" customFormat="1" ht="12" customHeight="1" x14ac:dyDescent="0.2">
      <c r="A38" s="170" t="s">
        <v>71</v>
      </c>
      <c r="B38" s="171" t="s">
        <v>153</v>
      </c>
      <c r="C38" s="115" t="s">
        <v>151</v>
      </c>
    </row>
    <row r="39" spans="1:3" ht="11.25" customHeight="1" x14ac:dyDescent="0.2">
      <c r="A39" s="170" t="s">
        <v>72</v>
      </c>
      <c r="B39" s="115" t="s">
        <v>154</v>
      </c>
      <c r="C39" s="115" t="s">
        <v>151</v>
      </c>
    </row>
    <row r="40" spans="1:3" ht="11.25" customHeight="1" x14ac:dyDescent="0.2">
      <c r="A40" s="114" t="s">
        <v>76</v>
      </c>
      <c r="B40" s="116" t="s">
        <v>155</v>
      </c>
      <c r="C40" s="33"/>
    </row>
    <row r="41" spans="1:3" ht="11.25" customHeight="1" x14ac:dyDescent="0.2">
      <c r="A41" s="99"/>
      <c r="B41" s="34"/>
      <c r="C41" s="29"/>
    </row>
    <row r="42" spans="1:3" ht="12.75" x14ac:dyDescent="0.2">
      <c r="A42" s="168" t="s">
        <v>156</v>
      </c>
      <c r="B42" s="164"/>
      <c r="C42" s="164"/>
    </row>
    <row r="43" spans="1:3" x14ac:dyDescent="0.2">
      <c r="A43" s="165" t="s">
        <v>121</v>
      </c>
      <c r="B43" s="165" t="s">
        <v>122</v>
      </c>
      <c r="C43" s="166" t="s">
        <v>123</v>
      </c>
    </row>
    <row r="44" spans="1:3" s="113" customFormat="1" ht="12" customHeight="1" x14ac:dyDescent="0.2">
      <c r="A44" s="172">
        <v>0</v>
      </c>
      <c r="B44" s="173" t="s">
        <v>157</v>
      </c>
      <c r="C44" s="174"/>
    </row>
    <row r="45" spans="1:3" s="113" customFormat="1" ht="12" customHeight="1" x14ac:dyDescent="0.2">
      <c r="A45" s="172" t="s">
        <v>40</v>
      </c>
      <c r="B45" s="173" t="s">
        <v>158</v>
      </c>
      <c r="C45" s="174"/>
    </row>
    <row r="46" spans="1:3" ht="12.75" x14ac:dyDescent="0.2">
      <c r="A46" s="29"/>
      <c r="B46" s="34"/>
      <c r="C46" s="29"/>
    </row>
    <row r="47" spans="1:3" ht="12.75" x14ac:dyDescent="0.2">
      <c r="A47" s="168" t="s">
        <v>159</v>
      </c>
    </row>
    <row r="48" spans="1:3" ht="12.75" x14ac:dyDescent="0.2">
      <c r="A48" s="175" t="s">
        <v>121</v>
      </c>
      <c r="B48" s="175" t="s">
        <v>122</v>
      </c>
      <c r="C48" s="176" t="s">
        <v>123</v>
      </c>
    </row>
    <row r="49" spans="1:3" s="113" customFormat="1" ht="12.75" customHeight="1" x14ac:dyDescent="0.2">
      <c r="A49" s="177" t="s">
        <v>49</v>
      </c>
      <c r="B49" s="170" t="s">
        <v>160</v>
      </c>
      <c r="C49" s="28" t="s">
        <v>39</v>
      </c>
    </row>
    <row r="50" spans="1:3" s="113" customFormat="1" ht="12.75" customHeight="1" x14ac:dyDescent="0.2">
      <c r="A50" s="177" t="s">
        <v>50</v>
      </c>
      <c r="B50" s="170" t="s">
        <v>161</v>
      </c>
      <c r="C50" s="28" t="s">
        <v>39</v>
      </c>
    </row>
    <row r="51" spans="1:3" ht="12.75" x14ac:dyDescent="0.2">
      <c r="A51" s="26">
        <v>9006</v>
      </c>
      <c r="B51" s="32" t="s">
        <v>162</v>
      </c>
      <c r="C51" s="28" t="s">
        <v>39</v>
      </c>
    </row>
    <row r="52" spans="1:3" ht="12.75" x14ac:dyDescent="0.2">
      <c r="A52" s="26">
        <v>7016</v>
      </c>
      <c r="B52" s="32" t="s">
        <v>163</v>
      </c>
      <c r="C52" s="28" t="s">
        <v>39</v>
      </c>
    </row>
    <row r="53" spans="1:3" ht="12.75" x14ac:dyDescent="0.2">
      <c r="A53" s="178">
        <v>1001</v>
      </c>
      <c r="B53" s="179" t="s">
        <v>164</v>
      </c>
      <c r="C53" s="33"/>
    </row>
    <row r="54" spans="1:3" ht="12.75" x14ac:dyDescent="0.2">
      <c r="A54" s="178">
        <v>1003</v>
      </c>
      <c r="B54" s="180" t="s">
        <v>165</v>
      </c>
      <c r="C54" s="33"/>
    </row>
    <row r="55" spans="1:3" ht="12.75" x14ac:dyDescent="0.2">
      <c r="A55" s="178">
        <v>1011</v>
      </c>
      <c r="B55" s="181" t="s">
        <v>166</v>
      </c>
      <c r="C55" s="33"/>
    </row>
    <row r="56" spans="1:3" ht="12.75" x14ac:dyDescent="0.2">
      <c r="A56" s="178">
        <v>1013</v>
      </c>
      <c r="B56" s="182" t="s">
        <v>167</v>
      </c>
      <c r="C56" s="33"/>
    </row>
    <row r="57" spans="1:3" ht="12.75" x14ac:dyDescent="0.2">
      <c r="A57" s="178">
        <v>1015</v>
      </c>
      <c r="B57" s="182" t="s">
        <v>168</v>
      </c>
      <c r="C57" s="33"/>
    </row>
    <row r="58" spans="1:3" ht="12.75" x14ac:dyDescent="0.2">
      <c r="A58" s="178">
        <v>3000</v>
      </c>
      <c r="B58" s="182" t="s">
        <v>169</v>
      </c>
      <c r="C58" s="33"/>
    </row>
    <row r="59" spans="1:3" ht="12.75" x14ac:dyDescent="0.2">
      <c r="A59" s="178">
        <v>3002</v>
      </c>
      <c r="B59" s="182" t="s">
        <v>170</v>
      </c>
      <c r="C59" s="33"/>
    </row>
    <row r="60" spans="1:3" ht="12.75" x14ac:dyDescent="0.2">
      <c r="A60" s="178">
        <v>3003</v>
      </c>
      <c r="B60" s="182" t="s">
        <v>171</v>
      </c>
      <c r="C60" s="33"/>
    </row>
    <row r="61" spans="1:3" ht="12.75" x14ac:dyDescent="0.2">
      <c r="A61" s="178">
        <v>3004</v>
      </c>
      <c r="B61" s="182" t="s">
        <v>172</v>
      </c>
      <c r="C61" s="33"/>
    </row>
    <row r="62" spans="1:3" ht="12.75" x14ac:dyDescent="0.2">
      <c r="A62" s="178">
        <v>3005</v>
      </c>
      <c r="B62" s="182" t="s">
        <v>173</v>
      </c>
      <c r="C62" s="33"/>
    </row>
    <row r="63" spans="1:3" ht="12.75" x14ac:dyDescent="0.2">
      <c r="A63" s="178">
        <v>3012</v>
      </c>
      <c r="B63" s="182" t="s">
        <v>174</v>
      </c>
      <c r="C63" s="33"/>
    </row>
    <row r="64" spans="1:3" ht="12.75" x14ac:dyDescent="0.2">
      <c r="A64" s="178">
        <v>5002</v>
      </c>
      <c r="B64" s="182" t="s">
        <v>175</v>
      </c>
      <c r="C64" s="33"/>
    </row>
    <row r="65" spans="1:3" ht="12.75" x14ac:dyDescent="0.2">
      <c r="A65" s="178">
        <v>5005</v>
      </c>
      <c r="B65" s="182" t="s">
        <v>176</v>
      </c>
      <c r="C65" s="33"/>
    </row>
    <row r="66" spans="1:3" ht="12.75" x14ac:dyDescent="0.2">
      <c r="A66" s="178">
        <v>5009</v>
      </c>
      <c r="B66" s="182" t="s">
        <v>177</v>
      </c>
      <c r="C66" s="33"/>
    </row>
    <row r="67" spans="1:3" ht="12.75" x14ac:dyDescent="0.2">
      <c r="A67" s="178">
        <v>5011</v>
      </c>
      <c r="B67" s="182" t="s">
        <v>178</v>
      </c>
      <c r="C67" s="33"/>
    </row>
    <row r="68" spans="1:3" ht="12.75" x14ac:dyDescent="0.2">
      <c r="A68" s="178">
        <v>5013</v>
      </c>
      <c r="B68" s="182" t="s">
        <v>179</v>
      </c>
      <c r="C68" s="33"/>
    </row>
    <row r="69" spans="1:3" ht="12.75" x14ac:dyDescent="0.2">
      <c r="A69" s="117">
        <v>5014</v>
      </c>
      <c r="B69" s="32" t="s">
        <v>180</v>
      </c>
      <c r="C69" s="33"/>
    </row>
    <row r="70" spans="1:3" ht="12.75" x14ac:dyDescent="0.2">
      <c r="A70" s="178">
        <v>5018</v>
      </c>
      <c r="B70" s="182" t="s">
        <v>181</v>
      </c>
      <c r="C70" s="33"/>
    </row>
    <row r="71" spans="1:3" ht="12.75" x14ac:dyDescent="0.2">
      <c r="A71" s="178">
        <v>6005</v>
      </c>
      <c r="B71" s="182" t="s">
        <v>182</v>
      </c>
      <c r="C71" s="33"/>
    </row>
    <row r="72" spans="1:3" ht="12.75" x14ac:dyDescent="0.2">
      <c r="A72" s="178">
        <v>6009</v>
      </c>
      <c r="B72" s="182" t="s">
        <v>183</v>
      </c>
      <c r="C72" s="33"/>
    </row>
    <row r="73" spans="1:3" ht="12.75" x14ac:dyDescent="0.2">
      <c r="A73" s="178">
        <v>6011</v>
      </c>
      <c r="B73" s="182" t="s">
        <v>184</v>
      </c>
      <c r="C73" s="33"/>
    </row>
    <row r="74" spans="1:3" ht="12.75" x14ac:dyDescent="0.2">
      <c r="A74" s="178">
        <v>6018</v>
      </c>
      <c r="B74" s="182" t="s">
        <v>185</v>
      </c>
      <c r="C74" s="33"/>
    </row>
    <row r="75" spans="1:3" ht="12.75" x14ac:dyDescent="0.2">
      <c r="A75" s="178">
        <v>6026</v>
      </c>
      <c r="B75" s="182" t="s">
        <v>186</v>
      </c>
      <c r="C75" s="33"/>
    </row>
    <row r="76" spans="1:3" ht="12.75" x14ac:dyDescent="0.2">
      <c r="A76" s="178">
        <v>7001</v>
      </c>
      <c r="B76" s="182" t="s">
        <v>187</v>
      </c>
      <c r="C76" s="33"/>
    </row>
    <row r="77" spans="1:3" ht="12.75" x14ac:dyDescent="0.2">
      <c r="A77" s="117">
        <v>7006</v>
      </c>
      <c r="B77" s="32" t="s">
        <v>188</v>
      </c>
      <c r="C77" s="33"/>
    </row>
    <row r="78" spans="1:3" ht="12.75" x14ac:dyDescent="0.2">
      <c r="A78" s="178">
        <v>7012</v>
      </c>
      <c r="B78" s="182" t="s">
        <v>189</v>
      </c>
      <c r="C78" s="33"/>
    </row>
    <row r="79" spans="1:3" ht="12.75" x14ac:dyDescent="0.2">
      <c r="A79" s="178">
        <v>7015</v>
      </c>
      <c r="B79" s="182" t="s">
        <v>190</v>
      </c>
      <c r="C79" s="33"/>
    </row>
    <row r="80" spans="1:3" ht="12.75" x14ac:dyDescent="0.2">
      <c r="A80" s="117">
        <v>7021</v>
      </c>
      <c r="B80" s="32" t="s">
        <v>191</v>
      </c>
      <c r="C80" s="33"/>
    </row>
    <row r="81" spans="1:3" ht="12.75" x14ac:dyDescent="0.2">
      <c r="A81" s="178">
        <v>7022</v>
      </c>
      <c r="B81" s="182" t="s">
        <v>192</v>
      </c>
      <c r="C81" s="33"/>
    </row>
    <row r="82" spans="1:3" ht="12.75" x14ac:dyDescent="0.2">
      <c r="A82" s="178">
        <v>7023</v>
      </c>
      <c r="B82" s="182" t="s">
        <v>192</v>
      </c>
      <c r="C82" s="33"/>
    </row>
    <row r="83" spans="1:3" ht="12.75" x14ac:dyDescent="0.2">
      <c r="A83" s="117">
        <v>7024</v>
      </c>
      <c r="B83" s="32" t="s">
        <v>193</v>
      </c>
      <c r="C83" s="33"/>
    </row>
    <row r="84" spans="1:3" ht="12.75" x14ac:dyDescent="0.2">
      <c r="A84" s="178">
        <v>7030</v>
      </c>
      <c r="B84" s="182" t="s">
        <v>194</v>
      </c>
      <c r="C84" s="33"/>
    </row>
    <row r="85" spans="1:3" ht="12.75" x14ac:dyDescent="0.2">
      <c r="A85" s="178">
        <v>7035</v>
      </c>
      <c r="B85" s="182" t="s">
        <v>195</v>
      </c>
      <c r="C85" s="33"/>
    </row>
    <row r="86" spans="1:3" ht="12.75" x14ac:dyDescent="0.2">
      <c r="A86" s="178">
        <v>7036</v>
      </c>
      <c r="B86" s="182" t="s">
        <v>196</v>
      </c>
      <c r="C86" s="33"/>
    </row>
    <row r="87" spans="1:3" ht="12.75" x14ac:dyDescent="0.2">
      <c r="A87" s="178">
        <v>7038</v>
      </c>
      <c r="B87" s="182" t="s">
        <v>197</v>
      </c>
      <c r="C87" s="33"/>
    </row>
    <row r="88" spans="1:3" ht="12.75" x14ac:dyDescent="0.2">
      <c r="A88" s="178">
        <v>7039</v>
      </c>
      <c r="B88" s="182" t="s">
        <v>198</v>
      </c>
      <c r="C88" s="33"/>
    </row>
    <row r="89" spans="1:3" ht="12.75" x14ac:dyDescent="0.2">
      <c r="A89" s="178">
        <v>7040</v>
      </c>
      <c r="B89" s="182" t="s">
        <v>199</v>
      </c>
      <c r="C89" s="33"/>
    </row>
    <row r="90" spans="1:3" ht="12.75" customHeight="1" x14ac:dyDescent="0.2">
      <c r="A90" s="178">
        <v>7046</v>
      </c>
      <c r="B90" s="182" t="s">
        <v>200</v>
      </c>
      <c r="C90" s="33"/>
    </row>
    <row r="91" spans="1:3" ht="12.75" x14ac:dyDescent="0.2">
      <c r="A91" s="178">
        <v>7047</v>
      </c>
      <c r="B91" s="182" t="s">
        <v>201</v>
      </c>
      <c r="C91" s="33"/>
    </row>
    <row r="92" spans="1:3" ht="13.15" customHeight="1" x14ac:dyDescent="0.2">
      <c r="A92" s="178">
        <v>7048</v>
      </c>
      <c r="B92" s="182" t="s">
        <v>202</v>
      </c>
      <c r="C92" s="33"/>
    </row>
    <row r="93" spans="1:3" ht="12.75" x14ac:dyDescent="0.2">
      <c r="A93" s="178">
        <v>8001</v>
      </c>
      <c r="B93" s="182" t="s">
        <v>203</v>
      </c>
      <c r="C93" s="33"/>
    </row>
    <row r="94" spans="1:3" ht="12.75" x14ac:dyDescent="0.2">
      <c r="A94" s="178">
        <v>8002</v>
      </c>
      <c r="B94" s="182" t="s">
        <v>204</v>
      </c>
      <c r="C94" s="33"/>
    </row>
    <row r="95" spans="1:3" ht="12.75" x14ac:dyDescent="0.2">
      <c r="A95" s="178">
        <v>8003</v>
      </c>
      <c r="B95" s="182" t="s">
        <v>205</v>
      </c>
      <c r="C95" s="33"/>
    </row>
    <row r="96" spans="1:3" ht="12.75" x14ac:dyDescent="0.2">
      <c r="A96" s="178">
        <v>8004</v>
      </c>
      <c r="B96" s="182" t="s">
        <v>206</v>
      </c>
      <c r="C96" s="33"/>
    </row>
    <row r="97" spans="1:3" ht="12.75" x14ac:dyDescent="0.2">
      <c r="A97" s="178">
        <v>8007</v>
      </c>
      <c r="B97" s="182" t="s">
        <v>207</v>
      </c>
      <c r="C97" s="33"/>
    </row>
    <row r="98" spans="1:3" ht="12.75" x14ac:dyDescent="0.2">
      <c r="A98" s="178">
        <v>8011</v>
      </c>
      <c r="B98" s="182" t="s">
        <v>208</v>
      </c>
      <c r="C98" s="33"/>
    </row>
    <row r="99" spans="1:3" ht="12.75" x14ac:dyDescent="0.2">
      <c r="A99" s="178">
        <v>8012</v>
      </c>
      <c r="B99" s="182" t="s">
        <v>209</v>
      </c>
      <c r="C99" s="33"/>
    </row>
    <row r="100" spans="1:3" ht="12.75" x14ac:dyDescent="0.2">
      <c r="A100" s="178">
        <v>8014</v>
      </c>
      <c r="B100" s="182" t="s">
        <v>210</v>
      </c>
      <c r="C100" s="33"/>
    </row>
    <row r="101" spans="1:3" ht="12.75" x14ac:dyDescent="0.2">
      <c r="A101" s="178">
        <v>8016</v>
      </c>
      <c r="B101" s="182" t="s">
        <v>211</v>
      </c>
      <c r="C101" s="33"/>
    </row>
    <row r="102" spans="1:3" ht="12.75" x14ac:dyDescent="0.2">
      <c r="A102" s="178">
        <v>8019</v>
      </c>
      <c r="B102" s="182" t="s">
        <v>212</v>
      </c>
      <c r="C102" s="33"/>
    </row>
    <row r="103" spans="1:3" ht="12.75" x14ac:dyDescent="0.2">
      <c r="A103" s="178">
        <v>8023</v>
      </c>
      <c r="B103" s="182" t="s">
        <v>213</v>
      </c>
      <c r="C103" s="33"/>
    </row>
    <row r="104" spans="1:3" ht="12.75" x14ac:dyDescent="0.2">
      <c r="A104" s="178">
        <v>8028</v>
      </c>
      <c r="B104" s="182" t="s">
        <v>214</v>
      </c>
      <c r="C104" s="33"/>
    </row>
    <row r="105" spans="1:3" ht="12.75" x14ac:dyDescent="0.2">
      <c r="A105" s="178">
        <v>9001</v>
      </c>
      <c r="B105" s="182" t="s">
        <v>215</v>
      </c>
      <c r="C105" s="33"/>
    </row>
    <row r="106" spans="1:3" ht="12.75" x14ac:dyDescent="0.2">
      <c r="A106" s="117">
        <v>9003</v>
      </c>
      <c r="B106" s="32" t="s">
        <v>216</v>
      </c>
      <c r="C106" s="33"/>
    </row>
    <row r="107" spans="1:3" ht="12.75" x14ac:dyDescent="0.2">
      <c r="A107" s="117">
        <v>9002</v>
      </c>
      <c r="B107" s="32" t="s">
        <v>217</v>
      </c>
      <c r="C107" s="33"/>
    </row>
    <row r="108" spans="1:3" ht="12.75" x14ac:dyDescent="0.2">
      <c r="A108" s="178">
        <v>9004</v>
      </c>
      <c r="B108" s="182" t="s">
        <v>218</v>
      </c>
      <c r="C108" s="33"/>
    </row>
    <row r="109" spans="1:3" ht="12.75" x14ac:dyDescent="0.2">
      <c r="A109" s="178">
        <v>9005</v>
      </c>
      <c r="B109" s="182" t="s">
        <v>219</v>
      </c>
      <c r="C109" s="33"/>
    </row>
    <row r="110" spans="1:3" ht="12.75" x14ac:dyDescent="0.2">
      <c r="A110" s="117">
        <v>9007</v>
      </c>
      <c r="B110" s="32" t="s">
        <v>220</v>
      </c>
      <c r="C110" s="33"/>
    </row>
    <row r="111" spans="1:3" ht="12.75" x14ac:dyDescent="0.2">
      <c r="A111" s="178">
        <v>9010</v>
      </c>
      <c r="B111" s="182" t="s">
        <v>221</v>
      </c>
      <c r="C111" s="33"/>
    </row>
    <row r="112" spans="1:3" ht="12.75" x14ac:dyDescent="0.2">
      <c r="A112" s="178">
        <v>9016</v>
      </c>
      <c r="B112" s="182" t="s">
        <v>222</v>
      </c>
      <c r="C112" s="33"/>
    </row>
    <row r="113" spans="1:3" ht="12.75" x14ac:dyDescent="0.2">
      <c r="A113" s="178">
        <v>9017</v>
      </c>
      <c r="B113" s="182" t="s">
        <v>223</v>
      </c>
      <c r="C113" s="33"/>
    </row>
    <row r="114" spans="1:3" ht="12.75" x14ac:dyDescent="0.2">
      <c r="A114" s="178">
        <v>9022</v>
      </c>
      <c r="B114" s="182" t="s">
        <v>224</v>
      </c>
      <c r="C114" s="33"/>
    </row>
    <row r="115" spans="1:3" ht="12.75" x14ac:dyDescent="0.2">
      <c r="A115" s="117" t="s">
        <v>5</v>
      </c>
      <c r="B115" s="32" t="s">
        <v>225</v>
      </c>
      <c r="C115" s="33"/>
    </row>
    <row r="116" spans="1:3" ht="12.75" x14ac:dyDescent="0.2">
      <c r="A116" s="117" t="s">
        <v>6</v>
      </c>
      <c r="B116" s="32" t="s">
        <v>226</v>
      </c>
      <c r="C116" s="33"/>
    </row>
    <row r="117" spans="1:3" ht="12.75" x14ac:dyDescent="0.2">
      <c r="A117" s="117" t="s">
        <v>7</v>
      </c>
      <c r="B117" s="32" t="s">
        <v>19</v>
      </c>
      <c r="C117" s="33"/>
    </row>
    <row r="118" spans="1:3" ht="13.15" customHeight="1" x14ac:dyDescent="0.2">
      <c r="A118" s="26">
        <v>0</v>
      </c>
      <c r="B118" s="32" t="s">
        <v>227</v>
      </c>
      <c r="C118" s="36"/>
    </row>
    <row r="119" spans="1:3" ht="12.75" x14ac:dyDescent="0.2">
      <c r="A119" s="26" t="s">
        <v>4</v>
      </c>
      <c r="B119" s="32" t="s">
        <v>228</v>
      </c>
      <c r="C119" s="33"/>
    </row>
    <row r="120" spans="1:3" ht="12.75" x14ac:dyDescent="0.2">
      <c r="A120" s="183" t="s">
        <v>8</v>
      </c>
      <c r="B120" s="184" t="s">
        <v>229</v>
      </c>
      <c r="C120" s="185" t="s">
        <v>230</v>
      </c>
    </row>
    <row r="121" spans="1:3" ht="12.75" x14ac:dyDescent="0.2">
      <c r="A121" s="183" t="s">
        <v>9</v>
      </c>
      <c r="B121" s="184" t="s">
        <v>231</v>
      </c>
      <c r="C121" s="185" t="s">
        <v>230</v>
      </c>
    </row>
    <row r="122" spans="1:3" ht="12.75" x14ac:dyDescent="0.2">
      <c r="A122" s="183" t="s">
        <v>10</v>
      </c>
      <c r="B122" s="184" t="s">
        <v>232</v>
      </c>
      <c r="C122" s="185" t="s">
        <v>230</v>
      </c>
    </row>
    <row r="123" spans="1:3" ht="12.75" x14ac:dyDescent="0.2">
      <c r="A123" s="183" t="s">
        <v>11</v>
      </c>
      <c r="B123" s="184" t="s">
        <v>233</v>
      </c>
      <c r="C123" s="185" t="s">
        <v>230</v>
      </c>
    </row>
    <row r="124" spans="1:3" ht="13.15" customHeight="1" x14ac:dyDescent="0.2">
      <c r="A124" s="183" t="s">
        <v>12</v>
      </c>
      <c r="B124" s="184" t="s">
        <v>234</v>
      </c>
      <c r="C124" s="185" t="s">
        <v>230</v>
      </c>
    </row>
    <row r="125" spans="1:3" ht="13.15" customHeight="1" x14ac:dyDescent="0.2">
      <c r="A125" s="183" t="s">
        <v>13</v>
      </c>
      <c r="B125" s="184" t="s">
        <v>235</v>
      </c>
      <c r="C125" s="185" t="s">
        <v>230</v>
      </c>
    </row>
    <row r="126" spans="1:3" ht="13.15" customHeight="1" x14ac:dyDescent="0.2">
      <c r="A126" s="183" t="s">
        <v>14</v>
      </c>
      <c r="B126" s="184" t="s">
        <v>236</v>
      </c>
      <c r="C126" s="185" t="s">
        <v>230</v>
      </c>
    </row>
    <row r="127" spans="1:3" ht="12.75" x14ac:dyDescent="0.2">
      <c r="A127" s="183" t="s">
        <v>15</v>
      </c>
      <c r="B127" s="184" t="s">
        <v>237</v>
      </c>
      <c r="C127" s="185" t="s">
        <v>230</v>
      </c>
    </row>
    <row r="128" spans="1:3" ht="12.75" x14ac:dyDescent="0.2">
      <c r="A128" s="183" t="s">
        <v>16</v>
      </c>
      <c r="B128" s="184" t="s">
        <v>238</v>
      </c>
      <c r="C128" s="185" t="s">
        <v>230</v>
      </c>
    </row>
    <row r="129" spans="1:3" ht="13.15" customHeight="1" x14ac:dyDescent="0.2">
      <c r="A129" s="183" t="s">
        <v>17</v>
      </c>
      <c r="B129" s="184" t="s">
        <v>239</v>
      </c>
      <c r="C129" s="185" t="s">
        <v>230</v>
      </c>
    </row>
    <row r="130" spans="1:3" ht="13.15" customHeight="1" x14ac:dyDescent="0.2">
      <c r="A130" s="183" t="s">
        <v>20</v>
      </c>
      <c r="B130" s="186" t="s">
        <v>240</v>
      </c>
      <c r="C130" s="185" t="s">
        <v>230</v>
      </c>
    </row>
    <row r="131" spans="1:3" ht="13.15" customHeight="1" x14ac:dyDescent="0.2">
      <c r="A131" s="183" t="s">
        <v>21</v>
      </c>
      <c r="B131" s="186" t="s">
        <v>241</v>
      </c>
      <c r="C131" s="185" t="s">
        <v>230</v>
      </c>
    </row>
    <row r="132" spans="1:3" ht="13.15" customHeight="1" x14ac:dyDescent="0.2">
      <c r="A132" s="183" t="s">
        <v>22</v>
      </c>
      <c r="B132" s="186" t="s">
        <v>242</v>
      </c>
      <c r="C132" s="185" t="s">
        <v>230</v>
      </c>
    </row>
    <row r="133" spans="1:3" ht="13.15" customHeight="1" x14ac:dyDescent="0.2">
      <c r="A133" s="183" t="s">
        <v>23</v>
      </c>
      <c r="B133" s="186" t="s">
        <v>243</v>
      </c>
      <c r="C133" s="185" t="s">
        <v>230</v>
      </c>
    </row>
    <row r="134" spans="1:3" ht="13.15" customHeight="1" x14ac:dyDescent="0.2">
      <c r="A134" s="183" t="s">
        <v>24</v>
      </c>
      <c r="B134" s="186" t="s">
        <v>244</v>
      </c>
      <c r="C134" s="185" t="s">
        <v>230</v>
      </c>
    </row>
    <row r="135" spans="1:3" ht="13.15" customHeight="1" x14ac:dyDescent="0.2">
      <c r="A135" s="183" t="s">
        <v>25</v>
      </c>
      <c r="B135" s="186" t="s">
        <v>245</v>
      </c>
      <c r="C135" s="185" t="s">
        <v>230</v>
      </c>
    </row>
    <row r="136" spans="1:3" ht="13.15" customHeight="1" x14ac:dyDescent="0.2">
      <c r="A136" s="183" t="s">
        <v>26</v>
      </c>
      <c r="B136" s="186" t="s">
        <v>246</v>
      </c>
      <c r="C136" s="185" t="s">
        <v>230</v>
      </c>
    </row>
    <row r="137" spans="1:3" ht="13.15" customHeight="1" x14ac:dyDescent="0.2">
      <c r="A137" s="183" t="s">
        <v>27</v>
      </c>
      <c r="B137" s="186" t="s">
        <v>247</v>
      </c>
      <c r="C137" s="185" t="s">
        <v>230</v>
      </c>
    </row>
    <row r="138" spans="1:3" ht="13.15" customHeight="1" x14ac:dyDescent="0.2">
      <c r="A138" s="183" t="s">
        <v>28</v>
      </c>
      <c r="B138" s="186" t="s">
        <v>248</v>
      </c>
      <c r="C138" s="185" t="s">
        <v>230</v>
      </c>
    </row>
    <row r="139" spans="1:3" ht="13.15" customHeight="1" x14ac:dyDescent="0.2">
      <c r="A139" s="183" t="s">
        <v>29</v>
      </c>
      <c r="B139" s="186" t="s">
        <v>249</v>
      </c>
      <c r="C139" s="185" t="s">
        <v>230</v>
      </c>
    </row>
    <row r="140" spans="1:3" ht="13.15" customHeight="1" x14ac:dyDescent="0.2">
      <c r="A140" s="183" t="s">
        <v>30</v>
      </c>
      <c r="B140" s="186" t="s">
        <v>250</v>
      </c>
      <c r="C140" s="185" t="s">
        <v>230</v>
      </c>
    </row>
    <row r="141" spans="1:3" ht="13.15" customHeight="1" x14ac:dyDescent="0.2">
      <c r="A141" s="183" t="s">
        <v>31</v>
      </c>
      <c r="B141" s="186" t="s">
        <v>251</v>
      </c>
      <c r="C141" s="185" t="s">
        <v>230</v>
      </c>
    </row>
    <row r="142" spans="1:3" ht="13.15" customHeight="1" x14ac:dyDescent="0.2">
      <c r="A142" s="183" t="s">
        <v>32</v>
      </c>
      <c r="B142" s="186" t="s">
        <v>252</v>
      </c>
      <c r="C142" s="185" t="s">
        <v>230</v>
      </c>
    </row>
    <row r="143" spans="1:3" ht="13.15" customHeight="1" x14ac:dyDescent="0.2">
      <c r="A143" s="183" t="s">
        <v>33</v>
      </c>
      <c r="B143" s="186" t="s">
        <v>253</v>
      </c>
      <c r="C143" s="185" t="s">
        <v>230</v>
      </c>
    </row>
    <row r="144" spans="1:3" ht="13.15" customHeight="1" x14ac:dyDescent="0.2">
      <c r="A144" s="178" t="s">
        <v>18</v>
      </c>
      <c r="B144" s="170" t="s">
        <v>254</v>
      </c>
      <c r="C144" s="185" t="s">
        <v>230</v>
      </c>
    </row>
    <row r="145" spans="1:3" ht="13.15" customHeight="1" x14ac:dyDescent="0.2">
      <c r="A145" s="187"/>
      <c r="B145" s="188"/>
      <c r="C145" s="189"/>
    </row>
    <row r="146" spans="1:3" ht="12.75" x14ac:dyDescent="0.2">
      <c r="A146" s="25" t="s">
        <v>114</v>
      </c>
    </row>
    <row r="147" spans="1:3" x14ac:dyDescent="0.2">
      <c r="A147" s="165" t="s">
        <v>121</v>
      </c>
      <c r="B147" s="165" t="s">
        <v>122</v>
      </c>
      <c r="C147" s="166" t="s">
        <v>123</v>
      </c>
    </row>
    <row r="148" spans="1:3" ht="12.75" x14ac:dyDescent="0.2">
      <c r="A148" s="183" t="s">
        <v>255</v>
      </c>
      <c r="B148" s="27" t="s">
        <v>256</v>
      </c>
      <c r="C148" s="33"/>
    </row>
    <row r="149" spans="1:3" ht="12.75" x14ac:dyDescent="0.2">
      <c r="A149" s="38" t="s">
        <v>40</v>
      </c>
      <c r="B149" s="27" t="s">
        <v>257</v>
      </c>
      <c r="C149" s="33"/>
    </row>
    <row r="150" spans="1:3" ht="12.75" x14ac:dyDescent="0.2">
      <c r="A150" s="100"/>
      <c r="B150" s="30"/>
      <c r="C150" s="29"/>
    </row>
    <row r="151" spans="1:3" ht="12.75" x14ac:dyDescent="0.2">
      <c r="A151" s="100"/>
      <c r="B151" s="30"/>
      <c r="C151" s="29"/>
    </row>
    <row r="153" spans="1:3" ht="12" x14ac:dyDescent="0.2">
      <c r="A153" s="80" t="s">
        <v>119</v>
      </c>
    </row>
  </sheetData>
  <sheetProtection algorithmName="SHA-512" hashValue="qV/ywhWCEUmB6Pt62tAIlA1yHhzUFTYI1ll7aM2LurLGctancuEENRJwVsrBjgMEfhNZ60aW0Y4QNm2BnGSIzQ==" saltValue="pmHweWHOlTtM7DmIpAjKOA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9</vt:i4>
      </vt:variant>
    </vt:vector>
  </HeadingPairs>
  <TitlesOfParts>
    <vt:vector size="12" baseType="lpstr">
      <vt:lpstr>Guiding channel</vt:lpstr>
      <vt:lpstr>help</vt:lpstr>
      <vt:lpstr>Instruction</vt:lpstr>
      <vt:lpstr>Bal</vt:lpstr>
      <vt:lpstr>BarvaVL</vt:lpstr>
      <vt:lpstr>BarvaVL_P</vt:lpstr>
      <vt:lpstr>'Guiding channel'!Oblast_tisku</vt:lpstr>
      <vt:lpstr>Instruction!Oblast_tisku</vt:lpstr>
      <vt:lpstr>Typ</vt:lpstr>
      <vt:lpstr>VL</vt:lpstr>
      <vt:lpstr>ZakonVL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2020-07-31T11:20:34Z</cp:lastPrinted>
  <dcterms:created xsi:type="dcterms:W3CDTF">1999-04-19T09:49:06Z</dcterms:created>
  <dcterms:modified xsi:type="dcterms:W3CDTF">2025-05-16T08:28:41Z</dcterms:modified>
</cp:coreProperties>
</file>